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5FEE8CF1-B019-49C5-B95D-4227D3B123FE}" xr6:coauthVersionLast="47" xr6:coauthVersionMax="47" xr10:uidLastSave="{00000000-0000-0000-0000-000000000000}"/>
  <bookViews>
    <workbookView xWindow="-28920" yWindow="-120" windowWidth="29040" windowHeight="15720" activeTab="1" xr2:uid="{3BEBE834-6A0C-4B8B-83C4-2D86CC64ED0A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<sst xmlns="http://schemas.openxmlformats.org/spreadsheetml/2006/main" count="165" uniqueCount="106">
  <si>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</si>
  <si>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</si>
  <si>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</si>
  <si>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</si>
  <si>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</si>
  <si>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</si>
  <si>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</si>
  <si>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</si>
  <si>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</si>
  <si>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</si>
  <si>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</si>
  <si>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</si>
  <si>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</si>
  <si>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</si>
  <si>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</si>
  <si>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</si>
  <si>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</si>
  <si>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</si>
  <si>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</si>
  <si>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</si>
  <si>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</si>
  <si>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</si>
  <si>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</si>
  <si>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</si>
  <si>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</si>
  <si>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</si>
  <si>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</si>
  <si>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</si>
  <si>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</si>
  <si>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</si>
  <si>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</si>
  <si>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</si>
  <si>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</si>
  <si>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</si>
  <si>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</si>
  <si>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</si>
  <si>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</si>
  <si>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</si>
  <si>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</si>
  <si>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</si>
  <si>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</si>
  <si>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</si>
  <si>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</si>
  <si>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</si>
  <si>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</si>
  <si>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</si>
  <si>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</si>
  <si>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</si>
  <si>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</si>
  <si>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</si>
  <si>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</si>
  <si>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</si>
  <si>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</si>
  <si>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</si>
  <si>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</si>
  <si>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</si>
  <si>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</si>
  <si>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</si>
  <si>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</si>
  <si>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</si>
  <si>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</si>
  <si>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</si>
  <si>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</si>
  <si>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</si>
  <si>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</si>
  <si>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</si>
  <si>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</si>
  <si>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</si>
  <si>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</si>
  <si>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</si>
  <si>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</si>
  <si>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</si>
  <si>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</si>
  <si>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</si>
  <si>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</si>
  <si>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</si>
  <si>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</si>
  <si>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</si>
  <si>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</si>
  <si>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</si>
  <si>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</si>
  <si>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</si>
  <si>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</si>
  <si>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</si>
  <si>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</si>
  <si>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</si>
  <si>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</si>
  <si>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</si>
  <si>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</si>
  <si>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</si>
  <si>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Moderate rain</t>
  </si>
  <si>
    <t/>
  </si>
  <si>
    <t>Weather Information</t>
  </si>
  <si>
    <t>High (F)</t>
  </si>
  <si>
    <t>Low (F)</t>
  </si>
  <si>
    <t>78,352 MW</t>
  </si>
  <si>
    <t>23,715 MW</t>
  </si>
  <si>
    <t>Vancouver, WA</t>
  </si>
  <si>
    <t>11,349 MW</t>
  </si>
  <si>
    <t>39,586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</si>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</sst>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BA925FFA-1DC2-4C87-97CC-91BEB78E3E6D}"/>
    <cellStyle name="Normal" xfId="0" builtinId="0"/>
    <cellStyle name="Normal 4" xfId="1" xr:uid="{D7B1A900-C2A7-47FA-9788-DEB6F86529F6}"/>
    <cellStyle name="Percent 2" xfId="3" xr:uid="{F08F0568-2811-44AF-A667-E7A90B1853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DD-4D5A-AF92-92433B2E367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DDD-4D5A-AF92-92433B2E367C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0.86390690909090884</c:v>
                </c:pt>
                <c:pt idx="1">
                  <c:v>0.13609309090909116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DD-4D5A-AF92-92433B2E367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DDD-4D5A-AF92-92433B2E367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DDD-4D5A-AF92-92433B2E367C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0.13609309090909116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DDD-4D5A-AF92-92433B2E3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4889.5640199999998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5-4C59-BB53-86BC38B82E8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12366.24302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95-4C59-BB53-86BC38B82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366.2430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F13-4497-82D5-1B473C8B04A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F13-4497-82D5-1B473C8B04AF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0.64473638206456241</c:v>
                </c:pt>
                <c:pt idx="1">
                  <c:v>0.35526361793543759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13-4497-82D5-1B473C8B04A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F13-4497-82D5-1B473C8B04A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F13-4497-82D5-1B473C8B04AF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0.35526361793543759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13-4497-82D5-1B473C8B0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955-4D39-A9DF-D9C97E8FB7D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955-4D39-A9DF-D9C97E8FB7D5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0.8003571559230509</c:v>
                </c:pt>
                <c:pt idx="1">
                  <c:v>0.1996428440769491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55-4D39-A9DF-D9C97E8FB7D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955-4D39-A9DF-D9C97E8FB7D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955-4D39-A9DF-D9C97E8FB7D5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0.1996428440769491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55-4D39-A9DF-D9C97E8FB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1541.44786445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CF-4B7A-A3AB-9875880AF8A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CF-4B7A-A3AB-9875880AF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777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3132.56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DC-4A0F-9FE2-079F99CD6BA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4441.5599999999995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DC-4A0F-9FE2-079F99CD6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4ECE3300-8AA9-4CB3-858D-93B76008F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6F23977E-624A-429C-A6FA-349BAE4BCC1A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96E0A519-7B83-4065-9F66-947DCE652686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514F415E-E116-45F1-A417-B8EB18C4AC2A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68056B95-7AA2-4BA7-B257-C5AD3C2BF430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5C728D2D-5684-407E-A031-B33214A8B7AA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265B2EB5-E1F5-4122-9EC2-F17FCFFDA4DD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1323F69B-EC93-42AF-A64C-E5934792F08A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BBE1F9BA-C7AB-48C4-AE34-DCB6B21D2897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372A5A0F-C96F-474C-B277-CF4FFF9880CA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5B2D15F-4C40-414D-999E-CE5657FDBCDF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FD2D601A-0890-4090-8C36-E7B1FAEDFCA7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654B9B57-816C-4A82-8357-EB64618E5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4CA4CA06-6E64-4D64-9EC0-B2922FBE2DF9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AEC5FB4-8E4A-4940-AE05-222EDBE1FB2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78,352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16A7F9CD-041A-448B-AD48-85B9F27CDA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59C4A869-A9CD-4A31-895C-E7A1CAF723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A3833B9A-E74B-4B10-96F3-4231D0AC6C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CE2543CD-AB3D-4398-B3BE-0B11792F0A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662ED675-1D9A-4816-A497-C950E67864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176A988F-278F-4C9D-A89A-7CB524A1DF77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0AB6BF7-B292-47B2-B593-9AE2D83A438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23,715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19C7C092-E941-4667-A5DE-1ACA3B202E65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1EB0143-B608-4ED7-9935-662B3CFA7F4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39,586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33BE7BD-A32E-4EA6-BE8E-9E7F3100E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A5A8767-C0D9-48B7-B830-F5F3343E94BC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A2412254-6334-495A-A0BB-7A8EBFDBC779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6710020-2F1D-47C5-9D9E-AC75E9C8F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2857043B-7D45-4087-99B2-560F8B7F6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37A05FF5-FA9B-4681-AAE7-3AA5E9BDF2BB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E1AA53ED-EB17-4B2D-A90A-692C01E7F36A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8A278088-4B31-4C78-AAEA-EFC1A988A3A3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656303B-3FD4-4E6B-A9C7-FBE233877C36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34FE6561-B3A1-445A-BE28-3291D1AD4076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34DC765D-9B30-4452-83C6-9A76F84D3EA5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5A1D62D6-A6C3-48FF-9999-AEDF6837B7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6334F989-F0B9-45BA-9C2B-F2378C5CB1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DD8D1A43-F490-4889-A20F-0243A12F4E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6CF0AA24-8936-4D2B-A6BC-ED9B034EEF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723E1644-2A56-461F-9A55-6DE5A0D856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7-28.xlsm" TargetMode="External"/><Relationship Id="rId1" Type="http://schemas.openxmlformats.org/officeDocument/2006/relationships/externalLinkPath" Target="WECC%20Report%20Template%202025-07-2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12366.24302</v>
          </cell>
          <cell r="G13">
            <v>4889.5640199999998</v>
          </cell>
        </row>
        <row r="15">
          <cell r="E15">
            <v>2777</v>
          </cell>
          <cell r="G15">
            <v>1541.44786445</v>
          </cell>
        </row>
        <row r="17">
          <cell r="E17">
            <v>4441.5599999999995</v>
          </cell>
          <cell r="G17">
            <v>3132.56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0.86390690909090884</v>
          </cell>
          <cell r="G10">
            <v>0.86390690909090884</v>
          </cell>
          <cell r="H10">
            <v>0.13609309090909116</v>
          </cell>
        </row>
        <row r="11">
          <cell r="F11">
            <v>0.8003571559230509</v>
          </cell>
          <cell r="G11">
            <v>0.8003571559230509</v>
          </cell>
          <cell r="H11">
            <v>0.1996428440769491</v>
          </cell>
        </row>
        <row r="13">
          <cell r="F13">
            <v>0.64473638206456241</v>
          </cell>
          <cell r="G13">
            <v>0.64473638206456241</v>
          </cell>
          <cell r="H13">
            <v>0.35526361793543759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B8193-C6CE-4BA5-AC3B-2FDB26A8F2AB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45866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98.1</v>
      </c>
      <c r="D5"/>
      <c r="E5" s="8">
        <v>67.8</v>
      </c>
      <c r="F5" s="1"/>
      <c r="G5" s="8">
        <v>74.7</v>
      </c>
      <c r="H5" s="1"/>
      <c r="I5" s="8">
        <v>102.4</v>
      </c>
    </row>
    <row r="6" spans="1:9" x14ac:dyDescent="0.35">
      <c r="A6" s="7" t="s">
        <v>4</v>
      </c>
      <c r="B6"/>
      <c r="C6" s="8">
        <v>57.6</v>
      </c>
      <c r="D6"/>
      <c r="E6" s="8">
        <v>53.1</v>
      </c>
      <c r="F6" s="1"/>
      <c r="G6" s="8">
        <v>57.9</v>
      </c>
      <c r="H6" s="1"/>
      <c r="I6" s="8">
        <v>82.8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89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78352.037119999979</v>
      </c>
      <c r="D13" s="19">
        <v>18</v>
      </c>
      <c r="E13" s="19">
        <v>12366.24302</v>
      </c>
      <c r="F13"/>
      <c r="G13" s="19">
        <v>4889.5640199999998</v>
      </c>
      <c r="H13"/>
      <c r="I13" s="19">
        <v>21371.68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23714.58253</v>
      </c>
      <c r="D15" s="19">
        <v>18</v>
      </c>
      <c r="E15" s="19">
        <v>2777</v>
      </c>
      <c r="F15" s="21"/>
      <c r="G15" s="19">
        <v>1541.44786445</v>
      </c>
      <c r="H15"/>
      <c r="I15" s="19">
        <v>8083.41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39585.524386000005</v>
      </c>
      <c r="D17" s="24">
        <v>19</v>
      </c>
      <c r="E17" s="24">
        <v>4441.5599999999995</v>
      </c>
      <c r="F17" s="11"/>
      <c r="G17" s="24">
        <v>3132.56</v>
      </c>
      <c r="H17" s="11"/>
      <c r="I17" s="24">
        <v>15933.419999999998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140272.70576799999</v>
      </c>
      <c r="D19" s="26">
        <v>18</v>
      </c>
      <c r="E19" s="26">
        <v>19565.173020000002</v>
      </c>
      <c r="F19" s="26"/>
      <c r="G19" s="26">
        <v>9226.6140199999991</v>
      </c>
      <c r="H19" s="26"/>
      <c r="I19" s="26">
        <v>44337.509999999995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77434</v>
      </c>
      <c r="D24" s="19">
        <v>17</v>
      </c>
      <c r="E24" s="19">
        <v>19152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24303</v>
      </c>
      <c r="D25" s="19">
        <v>17</v>
      </c>
      <c r="E25" s="19">
        <v>4470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35778</v>
      </c>
      <c r="D26" s="28">
        <v>18</v>
      </c>
      <c r="E26" s="24">
        <v>5940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136695</v>
      </c>
      <c r="D27" s="29">
        <v>17</v>
      </c>
      <c r="E27" s="26">
        <v>30127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60B8C711-A6AA-4278-9D89-B6F29C467EB3}"/>
    <hyperlink ref="J3" r:id="rId2" display="kraig.patterson@hotmail.com" xr:uid="{60587BFA-D0F0-4640-BDD5-3349D880809C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23960-D6B7-45AB-B874-B5988E79385B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1" spans="1:25" ht="15" customHeight="1" x14ac:dyDescent="0.35">
      <c r="A1">
        <v>95</v>
      </c>
    </row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67.8</v>
      </c>
    </row>
    <row r="9" spans="1:25" ht="15" customHeight="1" x14ac:dyDescent="0.45">
      <c r="A9" s="85" t="s">
        <v>94</v>
      </c>
      <c r="B9" s="86">
        <v>53.1</v>
      </c>
    </row>
    <row r="10" spans="1:25" ht="15" customHeight="1" x14ac:dyDescent="0.45">
      <c r="A10" s="86" t="s">
        <v>90</v>
      </c>
      <c r="B10" s="87"/>
      <c r="E10" s="88">
        <v>78352.037119999979</v>
      </c>
      <c r="F10" s="89">
        <v>0.86390690909090884</v>
      </c>
      <c r="G10" s="89">
        <f>IF(F10&gt;=1,1,F10)</f>
        <v>0.86390690909090884</v>
      </c>
      <c r="H10" s="89">
        <f>IF(F10&gt;=1,0,1-F10)</f>
        <v>0.13609309090909116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23714.58253</v>
      </c>
      <c r="F11" s="89">
        <v>0.8003571559230509</v>
      </c>
      <c r="G11" s="89">
        <f>IF(F11&gt;=1,1,F11)</f>
        <v>0.8003571559230509</v>
      </c>
      <c r="H11" s="89">
        <f>IF(F11&gt;=1,0,1-F11)</f>
        <v>0.1996428440769491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87.6</v>
      </c>
      <c r="E13" s="91">
        <v>39585.524386000005</v>
      </c>
      <c r="F13" s="89">
        <v>0.64473638206456241</v>
      </c>
      <c r="G13" s="89">
        <f>IF(F13&gt;=1,1,F13)</f>
        <v>0.64473638206456241</v>
      </c>
      <c r="H13" s="89">
        <f>IF(F13&gt;=1,0,1-F13)</f>
        <v>0.35526361793543759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55.6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85.8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58.8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105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101.5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64.400000000000006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105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72.3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62.2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105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113.5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80.8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98.2</v>
      </c>
    </row>
    <row r="39" spans="1:8" ht="15" customHeight="1" x14ac:dyDescent="0.45">
      <c r="A39" s="85" t="s">
        <v>94</v>
      </c>
      <c r="B39" s="86">
        <v>57.6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2025-07-28T12:29:35Z</dcterms:created>
  <dcterms:modified xsi:type="dcterms:W3CDTF">2025-07-28T12:29:44Z</dcterms:modified>
</cp:coreProperties>
</file>