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E18E5738-CF64-4527-9607-F3D1056170DB}" xr6:coauthVersionLast="47" xr6:coauthVersionMax="47" xr10:uidLastSave="{00000000-0000-0000-0000-000000000000}"/>
  <bookViews>
    <workbookView xWindow="-120" yWindow="-120" windowWidth="29040" windowHeight="15720" activeTab="1" xr2:uid="{2A6A34F7-1E5E-4409-82D9-AA2C32584E3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<sst xmlns="http://schemas.openxmlformats.org/spreadsheetml/2006/main" count="165" uniqueCount="107">
  <si>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</si>
  <si>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</si>
  <si>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</si>
  <si>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</si>
  <si>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</si>
  <si>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</si>
  <si>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</si>
  <si>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</si>
  <si>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</si>
  <si>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</si>
  <si>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</si>
  <si>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</si>
  <si>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</si>
  <si>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</si>
  <si>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</si>
  <si>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</si>
  <si>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</si>
  <si>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</si>
  <si>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</si>
  <si>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</si>
  <si>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</si>
  <si>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</si>
  <si>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</si>
  <si>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</si>
  <si>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</si>
  <si>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</si>
  <si>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</si>
  <si>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</si>
  <si>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</si>
  <si>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</si>
  <si>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</si>
  <si>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</si>
  <si>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</si>
  <si>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</si>
  <si>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</si>
  <si>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</si>
  <si>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</si>
  <si>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</si>
  <si>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</si>
  <si>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</si>
  <si>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</si>
  <si>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</si>
  <si>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</si>
  <si>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</si>
  <si>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</si>
  <si>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</si>
  <si>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</si>
  <si>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</si>
  <si>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</si>
  <si>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</si>
  <si>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</si>
  <si>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</si>
  <si>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</si>
  <si>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</si>
  <si>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</si>
  <si>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</si>
  <si>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</si>
  <si>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</si>
  <si>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</si>
  <si>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</si>
  <si>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</si>
  <si>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</si>
  <si>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</si>
  <si>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</si>
  <si>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</si>
  <si>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</si>
  <si>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</si>
  <si>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</si>
  <si>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</si>
  <si>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</si>
  <si>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</si>
  <si>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</si>
  <si>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</si>
  <si>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</si>
  <si>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</si>
  <si>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</si>
  <si>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</si>
  <si>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</si>
  <si>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</si>
  <si>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</si>
  <si>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</si>
  <si>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</si>
  <si>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</si>
  <si>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</si>
  <si>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</si>
  <si>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</si>
  <si>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</si>
  <si>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</si>
  <si>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</si>
  <si>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Overcast </t>
  </si>
  <si>
    <t>Heavy rain</t>
  </si>
  <si>
    <t>Sunny</t>
  </si>
  <si>
    <t/>
  </si>
  <si>
    <t>Weather Information</t>
  </si>
  <si>
    <t>High (F)</t>
  </si>
  <si>
    <t>Low (F)</t>
  </si>
  <si>
    <t>73,797 MW</t>
  </si>
  <si>
    <t>21,090 MW</t>
  </si>
  <si>
    <t>Vancouver, WA</t>
  </si>
  <si>
    <t>11,349 MW</t>
  </si>
  <si>
    <t>36,722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</si>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</sst>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31121F1-7F8E-44A4-B2F4-D41AE22229A7}"/>
    <cellStyle name="Normal" xfId="0" builtinId="0"/>
    <cellStyle name="Normal 4" xfId="1" xr:uid="{D53A95EE-C688-43AB-B191-5BE566E24D2C}"/>
    <cellStyle name="Percent 2" xfId="3" xr:uid="{733EBA68-8425-4881-BE07-5B93B78C7D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BF-477F-986C-0EF54BF7F74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BF-477F-986C-0EF54BF7F74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0.81367823187606803</c:v>
                </c:pt>
                <c:pt idx="1">
                  <c:v>0.18632176812393197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BF-477F-986C-0EF54BF7F74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BF-477F-986C-0EF54BF7F74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9BF-477F-986C-0EF54BF7F74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0.18632176812393197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BF-477F-986C-0EF54BF7F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4652.2565260000001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1-42AA-AB85-4E45CF4A42C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14532.840526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1-42AA-AB85-4E45CF4A4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532.84052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A1-49F5-9D75-504DD8B1F3B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A1-49F5-9D75-504DD8B1F3B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0.59809146557705462</c:v>
                </c:pt>
                <c:pt idx="1">
                  <c:v>0.40190853442294538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A1-49F5-9D75-504DD8B1F3B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EA1-49F5-9D75-504DD8B1F3B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EA1-49F5-9D75-504DD8B1F3B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0.40190853442294538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A1-49F5-9D75-504DD8B1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3-4A39-887B-B5D6826C4C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3-4A39-887B-B5D6826C4CF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0.71178554505568681</c:v>
                </c:pt>
                <c:pt idx="1">
                  <c:v>0.28821445494431319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3-4A39-887B-B5D6826C4CF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D63-4A39-887B-B5D6826C4C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D63-4A39-887B-B5D6826C4CF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0.28821445494431319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63-4A39-887B-B5D6826C4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1370.8633705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3-4636-8BDC-817DA70A63F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3-4636-8BDC-817DA70A6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99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2942.27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9-46C3-86E8-34E959F3401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5040.2700000000004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9-46C3-86E8-34E959F34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2417887-5DF7-449A-8AB0-8373190C6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8C650D8-5D55-4408-AF26-0B7CE0FFED1A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EDB11AE-E719-4CBE-82F7-9CB5B474220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0F87029-5490-4B5D-B3AB-43F99C29875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D9FBA71-CE1D-4BB9-816B-509B0A9BBE4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BF34C27-99C3-4166-8F5D-A7D0E9C0F022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AF6D7D6A-4443-4F64-814F-75BD05DCB9C2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2D0AA1C-2B41-4ABD-A855-64A5339D91AB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4FC4371-8B71-4B0D-AE6D-9E0754E7AB88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ABB5EF0-8380-4957-B252-35F14F2590B0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11C8259-0C45-4132-B2E0-5EB09DC7ECCA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31D38F6-BC8F-4E8F-9530-FD8FF9FBEC8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4CE6FC7-E669-4785-8C32-C2E93D2BA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E1436C6-434D-4718-88E7-917C93643694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9C0E04B-745D-4D45-80F7-20409D31329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73,797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229526B-0698-4816-9426-AF14EDE6F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DF693AF-CFBE-45CC-AAEF-67AC5ECF7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1755499-BF52-453C-B661-A708D606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3DD65BB-A620-4030-8BBD-AC52D85A0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226FB0E-5B6D-4380-A52F-C82BABC6B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C622455-5A25-42AE-8A56-AAF3688FF98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CCEF7D8-C66C-4794-A571-3F4248D7984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21,090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D95AD2B-6A11-4DE8-ACD1-6A098DE2A164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2F5152B-EB74-4935-A9D6-103F052938E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36,722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20EF9EE-E548-40B9-B674-FF58A6969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B83C0E4-0F93-4AA8-9FC2-ADF472F554B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5E21D8C-E07E-4AE6-8CB3-2065BE08DEB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368644B-2145-4B9B-B25C-3BB60CBCB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CD55A82-F924-4FA0-B773-824FE9ECB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F28A7F9-BBCD-4D6B-92EE-130D3F8BFD56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6AE0278-59A1-4E0C-A388-DA989F9B447E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7FCA7D3-25EA-4B96-A8D4-B466887F5D86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D724552-16A8-445F-BEEE-62110177B0B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961052C-2804-439B-8421-E4751ACAF9B0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75F8B7A-D4E0-4C00-BCFD-759D60172184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C64447F-4A71-4754-AA7A-29CCFA6E6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72D7D53-E1CE-4581-A716-333C139474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326BCE7-8FF9-4656-A900-8AAD32983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5BCD6E5-E093-4A9F-B710-99A6FAA973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95B6B15-1B65-4AE0-BD5F-004078BF0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22.xlsm" TargetMode="External"/><Relationship Id="rId1" Type="http://schemas.openxmlformats.org/officeDocument/2006/relationships/externalLinkPath" Target="WECC%20Report%20Template%202025-07-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14532.840526</v>
          </cell>
          <cell r="G13">
            <v>4652.2565260000001</v>
          </cell>
        </row>
        <row r="15">
          <cell r="E15">
            <v>2998</v>
          </cell>
          <cell r="G15">
            <v>1370.8633705</v>
          </cell>
        </row>
        <row r="17">
          <cell r="E17">
            <v>5040.2700000000004</v>
          </cell>
          <cell r="G17">
            <v>2942.27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0.81367823187606803</v>
          </cell>
          <cell r="G10">
            <v>0.81367823187606803</v>
          </cell>
          <cell r="H10">
            <v>0.18632176812393197</v>
          </cell>
        </row>
        <row r="11">
          <cell r="F11">
            <v>0.71178554505568681</v>
          </cell>
          <cell r="G11">
            <v>0.71178554505568681</v>
          </cell>
          <cell r="H11">
            <v>0.28821445494431319</v>
          </cell>
        </row>
        <row r="13">
          <cell r="F13">
            <v>0.59809146557705462</v>
          </cell>
          <cell r="G13">
            <v>0.59809146557705462</v>
          </cell>
          <cell r="H13">
            <v>0.40190853442294538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445D-C2AA-489E-93A4-FBD2A8ADBA1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45860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78.3</v>
      </c>
      <c r="D5"/>
      <c r="E5" s="8">
        <v>49.5</v>
      </c>
      <c r="F5" s="1"/>
      <c r="G5" s="8">
        <v>74.3</v>
      </c>
      <c r="H5" s="1"/>
      <c r="I5" s="8">
        <v>104.2</v>
      </c>
    </row>
    <row r="6" spans="1:9" x14ac:dyDescent="0.25">
      <c r="A6" s="7" t="s">
        <v>4</v>
      </c>
      <c r="B6"/>
      <c r="C6" s="8">
        <v>56.1</v>
      </c>
      <c r="D6"/>
      <c r="E6" s="8">
        <v>46</v>
      </c>
      <c r="F6" s="1"/>
      <c r="G6" s="8">
        <v>60.3</v>
      </c>
      <c r="H6" s="1"/>
      <c r="I6" s="8">
        <v>80.8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73796.547239999985</v>
      </c>
      <c r="D13" s="19">
        <v>18</v>
      </c>
      <c r="E13" s="19">
        <v>14532.840526</v>
      </c>
      <c r="F13"/>
      <c r="G13" s="19">
        <v>4652.2565260000001</v>
      </c>
      <c r="H13"/>
      <c r="I13" s="19">
        <v>22128.91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21090.205699999999</v>
      </c>
      <c r="D15" s="19">
        <v>18</v>
      </c>
      <c r="E15" s="19">
        <v>2998</v>
      </c>
      <c r="F15" s="21"/>
      <c r="G15" s="19">
        <v>1370.8633705</v>
      </c>
      <c r="H15"/>
      <c r="I15" s="19">
        <v>8111.15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36721.619803499998</v>
      </c>
      <c r="D17" s="24">
        <v>20</v>
      </c>
      <c r="E17" s="24">
        <v>5040.2700000000004</v>
      </c>
      <c r="F17" s="11"/>
      <c r="G17" s="24">
        <v>2942.27</v>
      </c>
      <c r="H17" s="11"/>
      <c r="I17" s="24">
        <v>19148.71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130305.33843199999</v>
      </c>
      <c r="D19" s="26">
        <v>19</v>
      </c>
      <c r="E19" s="26">
        <v>20908.871406999999</v>
      </c>
      <c r="F19" s="26"/>
      <c r="G19" s="26">
        <v>8600.8274069999989</v>
      </c>
      <c r="H19" s="26"/>
      <c r="I19" s="26">
        <v>48275.76999999999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77437</v>
      </c>
      <c r="D24" s="19">
        <v>17</v>
      </c>
      <c r="E24" s="19">
        <v>17155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21839</v>
      </c>
      <c r="D25" s="19">
        <v>17</v>
      </c>
      <c r="E25" s="19">
        <v>6755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38344</v>
      </c>
      <c r="D26" s="28">
        <v>10</v>
      </c>
      <c r="E26" s="24">
        <v>6001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136822</v>
      </c>
      <c r="D27" s="29">
        <v>17</v>
      </c>
      <c r="E27" s="26">
        <v>30372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A232752-81EB-49FC-A797-DA17A77E41AC}"/>
    <hyperlink ref="J3" r:id="rId2" display="kraig.patterson@hotmail.com" xr:uid="{F5E5DA44-5462-4F3C-9FA9-8C60B73D128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614F-7415-49B8-9C6A-39706F9B28CE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49.5</v>
      </c>
    </row>
    <row r="9" spans="1:25" ht="15" customHeight="1" x14ac:dyDescent="0.3">
      <c r="A9" s="85" t="s">
        <v>95</v>
      </c>
      <c r="B9" s="86">
        <v>46</v>
      </c>
    </row>
    <row r="10" spans="1:25" ht="15" customHeight="1" x14ac:dyDescent="0.3">
      <c r="A10" s="86" t="s">
        <v>90</v>
      </c>
      <c r="B10" s="87"/>
      <c r="E10" s="88">
        <v>73796.547239999985</v>
      </c>
      <c r="F10" s="89">
        <v>0.81367823187606803</v>
      </c>
      <c r="G10" s="89">
        <f>IF(F10&gt;=1,1,F10)</f>
        <v>0.81367823187606803</v>
      </c>
      <c r="H10" s="89">
        <f>IF(F10&gt;=1,0,1-F10)</f>
        <v>0.18632176812393197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21090.205699999999</v>
      </c>
      <c r="F11" s="89">
        <v>0.71178554505568681</v>
      </c>
      <c r="G11" s="89">
        <f>IF(F11&gt;=1,1,F11)</f>
        <v>0.71178554505568681</v>
      </c>
      <c r="H11" s="89">
        <f>IF(F11&gt;=1,0,1-F11)</f>
        <v>0.28821445494431319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84.7</v>
      </c>
      <c r="E13" s="91">
        <v>36721.619803499998</v>
      </c>
      <c r="F13" s="89">
        <v>0.59809146557705462</v>
      </c>
      <c r="G13" s="89">
        <f>IF(F13&gt;=1,1,F13)</f>
        <v>0.59809146557705462</v>
      </c>
      <c r="H13" s="89">
        <f>IF(F13&gt;=1,0,1-F13)</f>
        <v>0.40190853442294538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55.4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84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60.1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98.1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61.5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71.8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63.1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101.3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78.099999999999994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91</v>
      </c>
    </row>
    <row r="39" spans="1:8" ht="15" customHeight="1" x14ac:dyDescent="0.3">
      <c r="A39" s="85" t="s">
        <v>95</v>
      </c>
      <c r="B39" s="86">
        <v>60.4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2025-07-22T12:07:05Z</dcterms:created>
  <dcterms:modified xsi:type="dcterms:W3CDTF">2025-07-22T12:07:17Z</dcterms:modified>
</cp:coreProperties>
</file>