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AB01E7C3-EAFF-425A-BC41-2863F88C4C81}" xr6:coauthVersionLast="47" xr6:coauthVersionMax="47" xr10:uidLastSave="{00000000-0000-0000-0000-000000000000}"/>
  <bookViews>
    <workbookView xWindow="-120" yWindow="-120" windowWidth="29040" windowHeight="15720" activeTab="1" xr2:uid="{F5609E19-65EF-4CCD-8C62-36C2B4D10F9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<sst xmlns="http://schemas.openxmlformats.org/spreadsheetml/2006/main" count="165" uniqueCount="107">
  <si>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</si>
  <si>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</si>
  <si>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</si>
  <si>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</si>
  <si>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</si>
  <si>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</si>
  <si>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</si>
  <si>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</si>
  <si>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</si>
  <si>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</si>
  <si>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</si>
  <si>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</si>
  <si>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</si>
  <si>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</si>
  <si>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</si>
  <si>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</si>
  <si>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</si>
  <si>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</si>
  <si>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</si>
  <si>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</si>
  <si>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</si>
  <si>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</si>
  <si>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</si>
  <si>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</si>
  <si>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</si>
  <si>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</si>
  <si>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</si>
  <si>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</si>
  <si>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</si>
  <si>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</si>
  <si>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</si>
  <si>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</si>
  <si>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</si>
  <si>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</si>
  <si>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</si>
  <si>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</si>
  <si>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</si>
  <si>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</si>
  <si>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</si>
  <si>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</si>
  <si>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</si>
  <si>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</si>
  <si>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</si>
  <si>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</si>
  <si>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</si>
  <si>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</si>
  <si>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</si>
  <si>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</si>
  <si>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</si>
  <si>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</si>
  <si>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</si>
  <si>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</si>
  <si>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</si>
  <si>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</si>
  <si>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</si>
  <si>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</si>
  <si>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</si>
  <si>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</si>
  <si>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</si>
  <si>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</si>
  <si>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</si>
  <si>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</si>
  <si>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</si>
  <si>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</si>
  <si>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</si>
  <si>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</si>
  <si>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</si>
  <si>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</si>
  <si>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</si>
  <si>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</si>
  <si>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</si>
  <si>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</si>
  <si>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</si>
  <si>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</si>
  <si>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</si>
  <si>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</si>
  <si>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</si>
  <si>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</si>
  <si>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</si>
  <si>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</si>
  <si>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</si>
  <si>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</si>
  <si>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</si>
  <si>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</si>
  <si>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</si>
  <si>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</si>
  <si>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</si>
  <si>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</si>
  <si>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</si>
  <si>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</si>
  <si>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</si>
  <si>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 xml:space="preserve">Cloudy </t>
  </si>
  <si>
    <t/>
  </si>
  <si>
    <t>Weather Information</t>
  </si>
  <si>
    <t>High (F)</t>
  </si>
  <si>
    <t>Low (F)</t>
  </si>
  <si>
    <t>74,423 MW</t>
  </si>
  <si>
    <t>21,580 MW</t>
  </si>
  <si>
    <t>Vancouver, WA</t>
  </si>
  <si>
    <t>11,349 MW</t>
  </si>
  <si>
    <t>37,517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</si>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</sst>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5A1AA3A-AF91-406B-819C-31049FF3B151}"/>
    <cellStyle name="Normal" xfId="0" builtinId="0"/>
    <cellStyle name="Normal 4" xfId="1" xr:uid="{12A0C5BD-9B9D-4C25-9C02-7EA20BF8C409}"/>
    <cellStyle name="Percent 2" xfId="3" xr:uid="{5F86DB6D-44B0-4BB2-A16E-B9C11E4A7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B0-499D-B8D7-C9061559357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B0-499D-B8D7-C9061559357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0.82058150526489904</c:v>
                </c:pt>
                <c:pt idx="1">
                  <c:v>0.17941849473510096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B0-499D-B8D7-C9061559357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6B0-499D-B8D7-C9061559357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6B0-499D-B8D7-C9061559357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0.17941849473510096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B0-499D-B8D7-C90615593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4849.6583500000006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D-45D6-A590-356FF06EF0B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12936.017349999998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D-45D6-A590-356FF06EF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936.01734999999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1-401B-8C93-B64841BABD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1-401B-8C93-B64841BABDA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0.61104466261115997</c:v>
                </c:pt>
                <c:pt idx="1">
                  <c:v>0.38895533738884003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01-401B-8C93-B64841BABDA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101-401B-8C93-B64841BABD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101-401B-8C93-B64841BABDA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0.38895533738884003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01-401B-8C93-B64841BAB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F-4B8B-844B-25A9310A2B2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F-4B8B-844B-25A9310A2B2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0.72831755788052654</c:v>
                </c:pt>
                <c:pt idx="1">
                  <c:v>0.27168244211947346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F-4B8B-844B-25A9310A2B2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67F-4B8B-844B-25A9310A2B2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67F-4B8B-844B-25A9310A2B2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0.27168244211947346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7F-4B8B-844B-25A9310A2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1402.7032006000002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7-4E22-95E1-168259370FE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7-4E22-95E1-16825937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54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2971.51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40C8-B5AC-86141C97586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5029.51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2-40C8-B5AC-86141C975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F0BF0780-CC7A-469C-BF61-84506D2C9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280CA75-9D55-4ACA-B10F-BEDEE3A6EE93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F0F3A02-D0D9-4CD7-8EC2-9D245EB8F3EA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5C79053-E5AC-46EE-9956-4B1B07671D5F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02DCA6B-6D31-4C9B-AA05-A34B38E279B6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3E1FF51-C64C-4DA9-BA21-3883C780EFAC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7449285-7E03-4BC1-B480-0623D6EC3777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59F3695-8A00-4B07-AAAE-7610B1B0E511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9B03504-45C1-4110-81AB-B439F6264658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8395A3DB-DE77-40CD-9064-7C82E3DB7BEA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903B4E0-E82C-43C1-8812-D7770058F9B0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819D3D39-4048-46DD-A502-AF3BD11EF0B7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5E71377-5729-4889-BB36-40325AE90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2A8FC83-CC42-4E63-90D4-1CBF6E1B99C0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F2C3033-4026-4718-97DE-B42EC95A24B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74,423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51BEF6B-CC13-42BD-9E19-38DFE4059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1AB3AD1-A74D-4FE6-9497-989FB1BA4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5D151EE-EC6D-4660-BECA-EC4A683EB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51835D8-8DED-43EA-91CE-B885CC2D9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72C8C89-9072-404B-AE40-D5E379A45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97DB19C-C2F7-472B-8F3B-80FD45771804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35F5B3F-70F8-440E-94B0-CCDE89F6824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21,580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519C929-BE11-40DA-8D6A-DCCE4C8BFE84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FC6F334-7831-4AEE-96DB-7413EE2AA06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37,517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5E7302B-14D7-490A-A04D-79866661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E6ED989-C8CA-48D3-9CEF-006790B069E5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014CEC2-6415-467C-B78B-E159E9EA6E6D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CF1C6ED-727B-46E8-9883-05A5FFCB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6855F43-465F-446B-AD03-1023B751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BA81215-56B4-4569-81D1-923BBB407548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F1374A6-456B-4373-9272-5F2BE88145FB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F18EBED-603B-43EF-9B22-AA56145CAC64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9C71776-8017-431E-9BE0-6095BE925A6D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71A73AE-BADB-41F3-97E0-A61AE0F92F94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C0613B50-A21A-47F5-918C-126AC53957A8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33DCEE2-A4FD-4749-9C69-56470800D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46F6543-1756-46EC-852E-1180FCA1B7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6BB3F0F-A716-43B9-8737-C26C52AAF4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8A9BCDF1-3018-4CD2-AE60-2585243C2E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988FBB8-CC0C-4528-BC03-E904EC0F85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7-21.xlsm" TargetMode="External"/><Relationship Id="rId1" Type="http://schemas.openxmlformats.org/officeDocument/2006/relationships/externalLinkPath" Target="WECC%20Report%20Template%202025-07-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12936.017349999998</v>
          </cell>
          <cell r="G13">
            <v>4849.6583500000006</v>
          </cell>
        </row>
        <row r="15">
          <cell r="E15">
            <v>2541</v>
          </cell>
          <cell r="G15">
            <v>1402.7032006000002</v>
          </cell>
        </row>
        <row r="17">
          <cell r="E17">
            <v>5029.51</v>
          </cell>
          <cell r="G17">
            <v>2971.51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0.82058150526489904</v>
          </cell>
          <cell r="G10">
            <v>0.82058150526489904</v>
          </cell>
          <cell r="H10">
            <v>0.17941849473510096</v>
          </cell>
        </row>
        <row r="11">
          <cell r="F11">
            <v>0.72831755788052654</v>
          </cell>
          <cell r="G11">
            <v>0.72831755788052654</v>
          </cell>
          <cell r="H11">
            <v>0.27168244211947346</v>
          </cell>
        </row>
        <row r="13">
          <cell r="F13">
            <v>0.61104466261115997</v>
          </cell>
          <cell r="G13">
            <v>0.61104466261115997</v>
          </cell>
          <cell r="H13">
            <v>0.38895533738884003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175A-9EE4-429A-9150-309512312768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45859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90.7</v>
      </c>
      <c r="D5"/>
      <c r="E5" s="8">
        <v>66.2</v>
      </c>
      <c r="F5" s="1"/>
      <c r="G5" s="8">
        <v>70</v>
      </c>
      <c r="H5" s="1"/>
      <c r="I5" s="8">
        <v>102.7</v>
      </c>
    </row>
    <row r="6" spans="1:9" x14ac:dyDescent="0.25">
      <c r="A6" s="7" t="s">
        <v>4</v>
      </c>
      <c r="B6"/>
      <c r="C6" s="8">
        <v>57.4</v>
      </c>
      <c r="D6"/>
      <c r="E6" s="8">
        <v>48.2</v>
      </c>
      <c r="F6" s="1"/>
      <c r="G6" s="8">
        <v>58.1</v>
      </c>
      <c r="H6" s="1"/>
      <c r="I6" s="8">
        <v>82.6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74422.639620000016</v>
      </c>
      <c r="D13" s="19">
        <v>17</v>
      </c>
      <c r="E13" s="19">
        <v>12936.017349999998</v>
      </c>
      <c r="F13"/>
      <c r="G13" s="19">
        <v>4849.6583500000006</v>
      </c>
      <c r="H13"/>
      <c r="I13" s="19">
        <v>21368.1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21580.04924</v>
      </c>
      <c r="D15" s="19">
        <v>18</v>
      </c>
      <c r="E15" s="19">
        <v>2541</v>
      </c>
      <c r="F15" s="21"/>
      <c r="G15" s="19">
        <v>1402.7032006000002</v>
      </c>
      <c r="H15"/>
      <c r="I15" s="19">
        <v>8506.91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37516.920194999999</v>
      </c>
      <c r="D17" s="24">
        <v>20</v>
      </c>
      <c r="E17" s="24">
        <v>5029.51</v>
      </c>
      <c r="F17" s="11"/>
      <c r="G17" s="24">
        <v>2971.51</v>
      </c>
      <c r="H17" s="11"/>
      <c r="I17" s="24">
        <v>17621.73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131932.4858156</v>
      </c>
      <c r="D19" s="26">
        <v>19</v>
      </c>
      <c r="E19" s="26">
        <v>20040.494279999999</v>
      </c>
      <c r="F19" s="26"/>
      <c r="G19" s="26">
        <v>8818.7952800000003</v>
      </c>
      <c r="H19" s="26"/>
      <c r="I19" s="26">
        <v>46378.739999999991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75298</v>
      </c>
      <c r="D24" s="19">
        <v>17</v>
      </c>
      <c r="E24" s="19">
        <v>18606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19727</v>
      </c>
      <c r="D25" s="19">
        <v>17</v>
      </c>
      <c r="E25" s="19">
        <v>5183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37312</v>
      </c>
      <c r="D26" s="28">
        <v>18</v>
      </c>
      <c r="E26" s="24">
        <v>6059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131943</v>
      </c>
      <c r="D27" s="29">
        <v>18</v>
      </c>
      <c r="E27" s="26">
        <v>28986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65B4DA63-01EF-4DFE-AD07-BF0979D35012}"/>
    <hyperlink ref="J3" r:id="rId2" display="kraig.patterson@hotmail.com" xr:uid="{2EE478A7-D939-4746-8C00-4A30F3AA695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CBCD-4476-4390-B0E2-FE42E9FF3496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66.2</v>
      </c>
    </row>
    <row r="9" spans="1:25" ht="15" customHeight="1" x14ac:dyDescent="0.3">
      <c r="A9" s="85" t="s">
        <v>95</v>
      </c>
      <c r="B9" s="86">
        <v>48.2</v>
      </c>
    </row>
    <row r="10" spans="1:25" ht="15" customHeight="1" x14ac:dyDescent="0.3">
      <c r="A10" s="86" t="s">
        <v>90</v>
      </c>
      <c r="B10" s="87"/>
      <c r="E10" s="88">
        <v>74422.639620000016</v>
      </c>
      <c r="F10" s="89">
        <v>0.82058150526489904</v>
      </c>
      <c r="G10" s="89">
        <f>IF(F10&gt;=1,1,F10)</f>
        <v>0.82058150526489904</v>
      </c>
      <c r="H10" s="89">
        <f>IF(F10&gt;=1,0,1-F10)</f>
        <v>0.17941849473510096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21580.04924</v>
      </c>
      <c r="F11" s="89">
        <v>0.72831755788052654</v>
      </c>
      <c r="G11" s="89">
        <f>IF(F11&gt;=1,1,F11)</f>
        <v>0.72831755788052654</v>
      </c>
      <c r="H11" s="89">
        <f>IF(F11&gt;=1,0,1-F11)</f>
        <v>0.27168244211947346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78.599999999999994</v>
      </c>
      <c r="E13" s="91">
        <v>37516.920194999999</v>
      </c>
      <c r="F13" s="89">
        <v>0.61104466261115997</v>
      </c>
      <c r="G13" s="89">
        <f>IF(F13&gt;=1,1,F13)</f>
        <v>0.61104466261115997</v>
      </c>
      <c r="H13" s="89">
        <f>IF(F13&gt;=1,0,1-F13)</f>
        <v>0.38895533738884003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57.6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91.4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58.5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93.4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61.3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72.5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62.6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104.4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79.5</v>
      </c>
    </row>
    <row r="35" spans="1:8" ht="15" customHeight="1" x14ac:dyDescent="0.3">
      <c r="A35" s="86" t="s">
        <v>106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95.2</v>
      </c>
    </row>
    <row r="39" spans="1:8" ht="15" customHeight="1" x14ac:dyDescent="0.3">
      <c r="A39" s="85" t="s">
        <v>95</v>
      </c>
      <c r="B39" s="86">
        <v>61.3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2025-07-21T12:37:08Z</dcterms:created>
  <dcterms:modified xsi:type="dcterms:W3CDTF">2025-07-21T12:37:20Z</dcterms:modified>
</cp:coreProperties>
</file>