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65886D8C-4428-4BD2-9BF1-E7E3E2E85A6B}" xr6:coauthVersionLast="47" xr6:coauthVersionMax="47" xr10:uidLastSave="{00000000-0000-0000-0000-000000000000}"/>
  <bookViews>
    <workbookView xWindow="-120" yWindow="-120" windowWidth="29040" windowHeight="15720" activeTab="1" xr2:uid="{BF4EA3B2-B2B1-4EB2-B6D3-C467265921C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<sst xmlns="http://schemas.openxmlformats.org/spreadsheetml/2006/main" count="165" uniqueCount="106">
  <si>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</si>
  <si>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</si>
  <si>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</si>
  <si>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</si>
  <si>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</si>
  <si>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</si>
  <si>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</si>
  <si>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</si>
  <si>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</si>
  <si>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</si>
  <si>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</si>
  <si>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</si>
  <si>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</si>
  <si>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</si>
  <si>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</si>
  <si>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</si>
  <si>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</si>
  <si>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</si>
  <si>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</si>
  <si>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</si>
  <si>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</si>
  <si>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</si>
  <si>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</si>
  <si>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</si>
  <si>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</si>
  <si>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</si>
  <si>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</si>
  <si>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</si>
  <si>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</si>
  <si>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</si>
  <si>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</si>
  <si>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</si>
  <si>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</si>
  <si>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</si>
  <si>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</si>
  <si>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</si>
  <si>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</si>
  <si>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</si>
  <si>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</si>
  <si>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</si>
  <si>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</si>
  <si>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</si>
  <si>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</si>
  <si>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</si>
  <si>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</si>
  <si>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</si>
  <si>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</si>
  <si>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</si>
  <si>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</si>
  <si>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</si>
  <si>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</si>
  <si>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</si>
  <si>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</si>
  <si>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</si>
  <si>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</si>
  <si>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</si>
  <si>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</si>
  <si>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</si>
  <si>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</si>
  <si>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</si>
  <si>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</si>
  <si>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</si>
  <si>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</si>
  <si>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</si>
  <si>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</si>
  <si>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</si>
  <si>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</si>
  <si>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</si>
  <si>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</si>
  <si>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</si>
  <si>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</si>
  <si>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</si>
  <si>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</si>
  <si>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</si>
  <si>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</si>
  <si>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</si>
  <si>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</si>
  <si>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</si>
  <si>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</si>
  <si>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</si>
  <si>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</si>
  <si>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</si>
  <si>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</si>
  <si>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</si>
  <si>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</si>
  <si>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</si>
  <si>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</si>
  <si>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</si>
  <si>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</si>
  <si>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</si>
  <si>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</si>
  <si>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/>
  </si>
  <si>
    <t>Weather Information</t>
  </si>
  <si>
    <t>High (F)</t>
  </si>
  <si>
    <t>Low (F)</t>
  </si>
  <si>
    <t>79,086 MW</t>
  </si>
  <si>
    <t>21,833 MW</t>
  </si>
  <si>
    <t>Vancouver, WA</t>
  </si>
  <si>
    <t>11,349 MW</t>
  </si>
  <si>
    <t>39,945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</si>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</sst>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5217DB3-3554-4413-B9E4-2F7320A66AE0}"/>
    <cellStyle name="Normal" xfId="0" builtinId="0"/>
    <cellStyle name="Normal 4" xfId="1" xr:uid="{E2714E15-A2DB-4422-936B-C61632FAE71B}"/>
    <cellStyle name="Percent 2" xfId="3" xr:uid="{12CB2686-EC2A-4FBD-A3F1-57B5A32C47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20-4310-8708-C9CEFA4FF9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20-4310-8708-C9CEFA4FF92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0.87199496477203808</c:v>
                </c:pt>
                <c:pt idx="1">
                  <c:v>0.12800503522796192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20-4310-8708-C9CEFA4FF92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820-4310-8708-C9CEFA4FF9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820-4310-8708-C9CEFA4FF92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0.12800503522796192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20-4310-8708-C9CEFA4F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4959.4780659999997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2-4429-BAE4-8B537610E6B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13726.540066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2-4429-BAE4-8B537610E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726.54006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DC-4E4C-B020-4BD81F85A3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DC-4E4C-B020-4BD81F85A32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0.6505971122837878</c:v>
                </c:pt>
                <c:pt idx="1">
                  <c:v>0.3494028877162122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C-4E4C-B020-4BD81F85A32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3DC-4E4C-B020-4BD81F85A3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3DC-4E4C-B020-4BD81F85A32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0.3494028877162122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DC-4E4C-B020-4BD81F85A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BC-4E27-8C48-5B7DF9FD9A5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BC-4E27-8C48-5B7DF9FD9A5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0.73684297536280796</c:v>
                </c:pt>
                <c:pt idx="1">
                  <c:v>0.26315702463719204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BC-4E27-8C48-5B7DF9FD9A5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7BC-4E27-8C48-5B7DF9FD9A5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7BC-4E27-8C48-5B7DF9FD9A5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0.26315702463719204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BC-4E27-8C48-5B7DF9FD9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1419.1227284000001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3-47A7-9FA3-9F05C3933F5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83-47A7-9FA3-9F05C3933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68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3114.19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A-404F-B83D-432984EF8FD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4672.1900000000005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A-404F-B83D-432984EF8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820CEDA-8A89-4D8C-967B-7F8977B33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0A8F6C4-7AAB-40EE-B95D-C4F7657E5F2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4C11BCF-2A17-4794-B82D-53F7D2BFBD4B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2935E27-7903-4F6B-A514-8E471C9B1C36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4592F12-F1ED-47EE-9C9A-E4F3279F3FE8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A85E4BB-9D83-4899-9418-FDBE53AA1229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799E6CA-4EA4-462B-A628-3EBBFB1E77EB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4F14243-CB70-4FFC-A303-0F9D9D9AE68A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E8F0A0A-290C-4761-8A99-EB4C3660C298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AD89282-CC85-40DD-AD17-529A35A2BA0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6BABB73-C33C-41E6-9074-17ACEF31989F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278DEC9-7D69-4E2F-AAD0-E8E7095C457F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5BB3074-B738-4A44-A4F5-184CB50A0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FA6824A-3581-4235-9D95-CDFA2B6DBFAA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58DFACF-56A5-4C79-93B3-F60AD6217F9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79,086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A19C04E-1128-44A7-9E72-387213098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885E2F9-8DC4-4820-885A-2A419A767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D8FB60F-D89C-4462-8DFA-125904432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22756BC-2E6B-4A6B-AFDB-EC6F97418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0F11259-521B-45BE-914F-CFEE3D419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19BDB9A-CBED-4B60-8B49-556B5056C873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BCDA6F6-28C0-473E-B21D-EE4E8A0E624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21,833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4C00B72-03A2-4DB3-890D-04D9C98388C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EC4F671-CBB2-4818-AFF2-2BC37AE43E3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39,945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A802DAA-BE1D-41FE-85D9-F0F23BCC8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F4ADD66-3E81-4D34-BAB2-08BE5D17D15E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CDFC242-C199-4BFC-9E65-B70674FC9F30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E2A91AE-0B7F-4258-B6B1-31BD6136F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D7DB6D0-C917-40CA-BBF8-2F482CAC3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525D140-BAE9-4B48-ACB0-4F2C8399FD3D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6CFEBC2-5F7B-40BB-A2B6-F41FB7B21B1C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A45D2D2-184F-494F-9A70-268DBCFB4079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9DEDFAA-8D91-420A-BB43-54C92B4EC7B6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0C2D83E-919B-4013-B765-D3F78F313633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B23727F-2788-455C-8402-962E7E568B1E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1A1F28A-B902-4754-AB54-0F72A5C775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2397A3A-E9E9-4C62-982B-B23B042BD4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21C031D-12B7-48EA-901F-23FA9EFAA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E7B9DA6-0520-45A9-9171-6F79ECC47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C1F89B2-671C-4274-82F0-56E6DCB141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17.xlsm" TargetMode="External"/><Relationship Id="rId1" Type="http://schemas.openxmlformats.org/officeDocument/2006/relationships/externalLinkPath" Target="WECC%20Report%20Template%202025-07-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13726.540066</v>
          </cell>
          <cell r="G13">
            <v>4959.4780659999997</v>
          </cell>
        </row>
        <row r="15">
          <cell r="E15">
            <v>2682</v>
          </cell>
          <cell r="G15">
            <v>1419.1227284000001</v>
          </cell>
        </row>
        <row r="17">
          <cell r="E17">
            <v>4672.1900000000005</v>
          </cell>
          <cell r="G17">
            <v>3114.19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0.87199496477203808</v>
          </cell>
          <cell r="G10">
            <v>0.87199496477203808</v>
          </cell>
          <cell r="H10">
            <v>0.12800503522796192</v>
          </cell>
        </row>
        <row r="11">
          <cell r="F11">
            <v>0.73684297536280796</v>
          </cell>
          <cell r="G11">
            <v>0.73684297536280796</v>
          </cell>
          <cell r="H11">
            <v>0.26315702463719204</v>
          </cell>
        </row>
        <row r="13">
          <cell r="F13">
            <v>0.6505971122837878</v>
          </cell>
          <cell r="G13">
            <v>0.6505971122837878</v>
          </cell>
          <cell r="H13">
            <v>0.3494028877162122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B0B0-FCF0-4538-A9DF-9B20F087907C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45855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96.1</v>
      </c>
      <c r="D5"/>
      <c r="E5" s="8">
        <v>57.2</v>
      </c>
      <c r="F5" s="1"/>
      <c r="G5" s="8">
        <v>82.2</v>
      </c>
      <c r="H5" s="1"/>
      <c r="I5" s="8">
        <v>103.1</v>
      </c>
    </row>
    <row r="6" spans="1:9" x14ac:dyDescent="0.25">
      <c r="A6" s="7" t="s">
        <v>4</v>
      </c>
      <c r="B6"/>
      <c r="C6" s="8">
        <v>56.3</v>
      </c>
      <c r="D6"/>
      <c r="E6" s="8">
        <v>50.9</v>
      </c>
      <c r="F6" s="1"/>
      <c r="G6" s="8">
        <v>65.3</v>
      </c>
      <c r="H6" s="1"/>
      <c r="I6" s="8">
        <v>80.599999999999994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79085.583329999994</v>
      </c>
      <c r="D13" s="19">
        <v>17</v>
      </c>
      <c r="E13" s="19">
        <v>13726.540066</v>
      </c>
      <c r="F13"/>
      <c r="G13" s="19">
        <v>4959.4780659999997</v>
      </c>
      <c r="H13"/>
      <c r="I13" s="19">
        <v>22273.52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21832.657360000001</v>
      </c>
      <c r="D15" s="19">
        <v>17</v>
      </c>
      <c r="E15" s="19">
        <v>2682</v>
      </c>
      <c r="F15" s="21"/>
      <c r="G15" s="19">
        <v>1419.1227284000001</v>
      </c>
      <c r="H15"/>
      <c r="I15" s="19">
        <v>9606.77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39945.361500000006</v>
      </c>
      <c r="D17" s="24">
        <v>19</v>
      </c>
      <c r="E17" s="24">
        <v>4672.1900000000005</v>
      </c>
      <c r="F17" s="11"/>
      <c r="G17" s="24">
        <v>3114.19</v>
      </c>
      <c r="H17" s="11"/>
      <c r="I17" s="24">
        <v>19546.13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139731.51974339999</v>
      </c>
      <c r="D19" s="26">
        <v>18</v>
      </c>
      <c r="E19" s="26">
        <v>20479.070013</v>
      </c>
      <c r="F19" s="26"/>
      <c r="G19" s="26">
        <v>9125.5780130000003</v>
      </c>
      <c r="H19" s="26"/>
      <c r="I19" s="26">
        <v>50054.420000000006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82881</v>
      </c>
      <c r="D24" s="19">
        <v>17</v>
      </c>
      <c r="E24" s="19">
        <v>16417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21146</v>
      </c>
      <c r="D25" s="19">
        <v>17</v>
      </c>
      <c r="E25" s="19">
        <v>5339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40238</v>
      </c>
      <c r="D26" s="28">
        <v>18</v>
      </c>
      <c r="E26" s="24">
        <v>6113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143925</v>
      </c>
      <c r="D27" s="29">
        <v>18</v>
      </c>
      <c r="E27" s="26">
        <v>26688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B548919-9BEC-4CCD-81C9-2CE83012062D}"/>
    <hyperlink ref="J3" r:id="rId2" display="kraig.patterson@hotmail.com" xr:uid="{D8C442E8-4ECF-438C-A802-495A70AC4D43}"/>
  </hyperlinks>
  <pageMargins left="0.7" right="0.7" top="0.75" bottom="0.75" header="0.3" footer="0.3"/>
  <pageSetup scale="88" orientation="portrait" r:id="rId3"/>
  <headerFooter>
    <oddHeader>&amp;C&amp;"Calibri"&amp;10&amp;K000000 &lt;Limited-Disclosure&gt;&amp;1#_x000D_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23742-030A-45C1-A83E-71406B57E592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57.2</v>
      </c>
    </row>
    <row r="9" spans="1:25" ht="15" customHeight="1" x14ac:dyDescent="0.3">
      <c r="A9" s="85" t="s">
        <v>94</v>
      </c>
      <c r="B9" s="86">
        <v>50.9</v>
      </c>
    </row>
    <row r="10" spans="1:25" ht="15" customHeight="1" x14ac:dyDescent="0.3">
      <c r="A10" s="86" t="s">
        <v>90</v>
      </c>
      <c r="B10" s="87"/>
      <c r="E10" s="88">
        <v>79085.583329999994</v>
      </c>
      <c r="F10" s="89">
        <v>0.87199496477203808</v>
      </c>
      <c r="G10" s="89">
        <f>IF(F10&gt;=1,1,F10)</f>
        <v>0.87199496477203808</v>
      </c>
      <c r="H10" s="89">
        <f>IF(F10&gt;=1,0,1-F10)</f>
        <v>0.12800503522796192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21832.657360000001</v>
      </c>
      <c r="F11" s="89">
        <v>0.73684297536280796</v>
      </c>
      <c r="G11" s="89">
        <f>IF(F11&gt;=1,1,F11)</f>
        <v>0.73684297536280796</v>
      </c>
      <c r="H11" s="89">
        <f>IF(F11&gt;=1,0,1-F11)</f>
        <v>0.26315702463719204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88.7</v>
      </c>
      <c r="E13" s="91">
        <v>39945.361500000006</v>
      </c>
      <c r="F13" s="89">
        <v>0.6505971122837878</v>
      </c>
      <c r="G13" s="89">
        <f>IF(F13&gt;=1,1,F13)</f>
        <v>0.6505971122837878</v>
      </c>
      <c r="H13" s="89">
        <f>IF(F13&gt;=1,0,1-F13)</f>
        <v>0.3494028877162122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56.5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88.3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49.3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91.6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52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71.2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61.5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106.3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82.6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97.7</v>
      </c>
    </row>
    <row r="39" spans="1:8" ht="15" customHeight="1" x14ac:dyDescent="0.3">
      <c r="A39" s="85" t="s">
        <v>94</v>
      </c>
      <c r="B39" s="86">
        <v>59.9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02f15df9-ad29-4b58-b8e0-d79a0bec1d83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2025-07-17T12:39:44Z</dcterms:created>
  <dcterms:modified xsi:type="dcterms:W3CDTF">2025-07-17T12:40:10Z</dcterms:modified>
</cp:coreProperties>
</file>