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C90952B-B663-4469-8326-EB05465235AE}" xr6:coauthVersionLast="47" xr6:coauthVersionMax="47" xr10:uidLastSave="{00000000-0000-0000-0000-000000000000}"/>
  <bookViews>
    <workbookView xWindow="-28920" yWindow="-120" windowWidth="29040" windowHeight="15720" activeTab="1" xr2:uid="{0E47509A-F119-4A59-B0A5-14BF17C88F4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<sst xmlns="http://schemas.openxmlformats.org/spreadsheetml/2006/main" count="165" uniqueCount="108">
  <si>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</si>
  <si>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</si>
  <si>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</si>
  <si>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</si>
  <si>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</si>
  <si>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</si>
  <si>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</si>
  <si>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</si>
  <si>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</si>
  <si>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</si>
  <si>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</si>
  <si>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</si>
  <si>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</si>
  <si>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</si>
  <si>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</si>
  <si>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</si>
  <si>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</si>
  <si>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</si>
  <si>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</si>
  <si>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</si>
  <si>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</si>
  <si>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</si>
  <si>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</si>
  <si>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</si>
  <si>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</si>
  <si>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</si>
  <si>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</si>
  <si>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</si>
  <si>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</si>
  <si>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</si>
  <si>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</si>
  <si>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</si>
  <si>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</si>
  <si>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</si>
  <si>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</si>
  <si>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</si>
  <si>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</si>
  <si>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</si>
  <si>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</si>
  <si>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</si>
  <si>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</si>
  <si>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</si>
  <si>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</si>
  <si>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</si>
  <si>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</si>
  <si>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</si>
  <si>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</si>
  <si>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</si>
  <si>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</si>
  <si>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</si>
  <si>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</si>
  <si>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</si>
  <si>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</si>
  <si>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</si>
  <si>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</si>
  <si>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</si>
  <si>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</si>
  <si>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</si>
  <si>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</si>
  <si>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</si>
  <si>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</si>
  <si>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</si>
  <si>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</si>
  <si>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</si>
  <si>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</si>
  <si>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</si>
  <si>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</si>
  <si>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</si>
  <si>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</si>
  <si>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</si>
  <si>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</si>
  <si>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</si>
  <si>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</si>
  <si>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</si>
  <si>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</si>
  <si>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</si>
  <si>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</si>
  <si>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</si>
  <si>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</si>
  <si>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</si>
  <si>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</si>
  <si>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</si>
  <si>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</si>
  <si>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</si>
  <si>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</si>
  <si>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</si>
  <si>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</si>
  <si>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</si>
  <si>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</si>
  <si>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</si>
  <si>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</si>
  <si>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/>
  </si>
  <si>
    <t>Weather Information</t>
  </si>
  <si>
    <t>High (F)</t>
  </si>
  <si>
    <t>Low (F)</t>
  </si>
  <si>
    <t>78,804 MW</t>
  </si>
  <si>
    <t>22,367 MW</t>
  </si>
  <si>
    <t>Vancouver, WA</t>
  </si>
  <si>
    <t>11,349 MW</t>
  </si>
  <si>
    <t>39,733 MW</t>
  </si>
  <si>
    <t>Billings, MT</t>
  </si>
  <si>
    <t>Loveland, CO</t>
  </si>
  <si>
    <t>Los Angeles, CA</t>
  </si>
  <si>
    <t>Phoenix, AZ</t>
  </si>
  <si>
    <t>Salt Lake City, UT</t>
  </si>
  <si>
    <t>Patchy rain nearby</t>
  </si>
  <si>
    <t>Moderate rain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</si>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</sst>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D38C022-174F-48DE-8648-998BAD459FFC}"/>
    <cellStyle name="Normal" xfId="0" builtinId="0"/>
    <cellStyle name="Normal 4" xfId="1" xr:uid="{F81DB079-AA64-48BF-87A4-AE19142D940E}"/>
    <cellStyle name="Percent 2" xfId="3" xr:uid="{87F31627-C807-4C6E-B00A-08862A9C5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E1-4BA7-A5CC-33C69933F4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E1-4BA7-A5CC-33C69933F41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0.86888616252274098</c:v>
                </c:pt>
                <c:pt idx="1">
                  <c:v>0.13111383747725902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E1-4BA7-A5CC-33C69933F41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CE1-4BA7-A5CC-33C69933F4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CE1-4BA7-A5CC-33C69933F41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0.13111383747725902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E1-4BA7-A5CC-33C69933F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4882.0934039999993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6D-48F0-8A1E-D1807408091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11292.964404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6D-48F0-8A1E-D18074080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92.96440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3B-460B-8D6B-A89D03F8C3A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3B-460B-8D6B-A89D03F8C3A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0.64713161035050004</c:v>
                </c:pt>
                <c:pt idx="1">
                  <c:v>0.35286838964949996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3B-460B-8D6B-A89D03F8C3A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53B-460B-8D6B-A89D03F8C3A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53B-460B-8D6B-A89D03F8C3A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0.35286838964949996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3B-460B-8D6B-A89D03F8C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F9-48FC-9A2C-F124A370F7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9-48FC-9A2C-F124A370F7BB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0.75488035437057044</c:v>
                </c:pt>
                <c:pt idx="1">
                  <c:v>0.24511964562942956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9-48FC-9A2C-F124A370F7B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F9-48FC-9A2C-F124A370F7B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2F9-48FC-9A2C-F124A370F7BB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0.24511964562942956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F9-48FC-9A2C-F124A370F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1453.8618185000003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3-4FB9-95FB-73D16D05AA1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3-4FB9-95FB-73D16D05A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7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3079.8900000000003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A-458A-B7E9-D4DC6DDC085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4880.8900000000003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A-458A-B7E9-D4DC6DDC0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91CFF132-0CCF-4AE6-AF1E-01881A199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9BDA5C1-53B0-44C9-A594-57C2D34B88AB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E911C26-3E88-43B7-A34D-373A914EBD1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7A84180E-00C0-4566-B081-E68692B6E8E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1F05392-922D-4CD5-89F6-69E9F4F068A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D7F95BD-BDC9-438D-8543-AFA6F887CE9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B558B9D-DF8A-4AFF-A96B-C14F1CF37AF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95D0DCC-D80F-4DFF-B43F-C8769434EAD7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4600AF4-DF98-4F89-863F-A2B520D150E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DF7E901-3819-4C49-8F08-F3C238AF38E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A4A36E0B-31B9-4634-8F11-D30CE2CF346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7325962C-3B7E-4EA3-B560-52C31BF00C2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25CB32B8-A9E0-49BC-A980-9A2F805A8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ECBC9D0-E4FD-40DD-98AF-643BFA3FF13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2EC9E09-5F52-4D21-B04D-49AAA56BE0A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78,804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5BF371B-DD20-4B1C-B493-05BF03A27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6B33A7F-0FAE-4624-A1F4-D7D534590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98C3CEF-E9B3-4B4C-9DF8-560B15436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CFE1890-D963-4E0F-A3A8-AAAE7FF89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61750BE-4357-46D1-A341-1E684D1FD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6834784-8BE5-4386-ADFE-DD5EC36CADEE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D823077-3716-48AE-AAA4-16A1BFD38B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22,367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9AEFF6B-66F5-4768-A486-BF4F1E8484BE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A737D05-F42E-4B22-BC96-55B6F53C31A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39,733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489D797-81EE-4274-A582-302911D7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459F399-7EEE-4EAC-83BA-4726A59FB0F2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819A6FC-6391-4B1B-A338-D99F1CB8734D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8C906B1-42BD-4076-BB5E-120C87CE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C6429D-9430-4ED8-AC47-CBC67846F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56F0586-F1CD-49B6-94AC-E288AC8044C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9F1045E-CA15-400E-B2AD-ED5064FF9DF4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4290BAC-1C6E-479F-9640-5A228DE15DAF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330A2E2-15DD-4ED6-B499-58288A1C416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E366728-45A2-45A1-95F4-23485AE5EBC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909F076-AE82-4013-B0DD-6BE27E67277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84FAF94-BE09-4D2A-9F65-A6FB07F85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A35540F-8DA8-433E-93D5-3A4611627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4FA116E-4FB4-47A7-AAFF-427988554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E19E7D3-BD2D-4C64-A6A7-15A97A15AD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592C441-AC32-4D99-9313-F23B59F4A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16.xlsm" TargetMode="External"/><Relationship Id="rId1" Type="http://schemas.openxmlformats.org/officeDocument/2006/relationships/externalLinkPath" Target="WECC%20Report%20Template%202025-07-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11292.964404</v>
          </cell>
          <cell r="G13">
            <v>4882.0934039999993</v>
          </cell>
        </row>
        <row r="15">
          <cell r="E15">
            <v>2672</v>
          </cell>
          <cell r="G15">
            <v>1453.8618185000003</v>
          </cell>
        </row>
        <row r="17">
          <cell r="E17">
            <v>4880.8900000000003</v>
          </cell>
          <cell r="G17">
            <v>3079.8900000000003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0.86888616252274098</v>
          </cell>
          <cell r="G10">
            <v>0.86888616252274098</v>
          </cell>
          <cell r="H10">
            <v>0.13111383747725902</v>
          </cell>
        </row>
        <row r="11">
          <cell r="F11">
            <v>0.75488035437057044</v>
          </cell>
          <cell r="G11">
            <v>0.75488035437057044</v>
          </cell>
          <cell r="H11">
            <v>0.24511964562942956</v>
          </cell>
        </row>
        <row r="13">
          <cell r="F13">
            <v>0.64713161035050004</v>
          </cell>
          <cell r="G13">
            <v>0.64713161035050004</v>
          </cell>
          <cell r="H13">
            <v>0.35286838964949996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8AD5-BAD6-40C5-A1C4-708C79FC5E1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45854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93.2</v>
      </c>
      <c r="D5"/>
      <c r="E5" s="8">
        <v>71.2</v>
      </c>
      <c r="F5" s="1"/>
      <c r="G5" s="8">
        <v>82.2</v>
      </c>
      <c r="H5" s="1"/>
      <c r="I5" s="8">
        <v>102</v>
      </c>
    </row>
    <row r="6" spans="1:9" x14ac:dyDescent="0.35">
      <c r="A6" s="7" t="s">
        <v>4</v>
      </c>
      <c r="B6"/>
      <c r="C6" s="8">
        <v>56.5</v>
      </c>
      <c r="D6"/>
      <c r="E6" s="8">
        <v>46</v>
      </c>
      <c r="F6" s="1"/>
      <c r="G6" s="8">
        <v>65.8</v>
      </c>
      <c r="H6" s="1"/>
      <c r="I6" s="8">
        <v>79.3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78803.630509999988</v>
      </c>
      <c r="D13" s="19">
        <v>17</v>
      </c>
      <c r="E13" s="19">
        <v>11292.964404</v>
      </c>
      <c r="F13"/>
      <c r="G13" s="19">
        <v>4882.0934039999993</v>
      </c>
      <c r="H13"/>
      <c r="I13" s="19">
        <v>22734.199999999997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22367.104900000002</v>
      </c>
      <c r="D15" s="19">
        <v>18</v>
      </c>
      <c r="E15" s="19">
        <v>2672</v>
      </c>
      <c r="F15" s="21"/>
      <c r="G15" s="19">
        <v>1453.8618185000003</v>
      </c>
      <c r="H15"/>
      <c r="I15" s="19">
        <v>9156.48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39732.586612300001</v>
      </c>
      <c r="D17" s="24">
        <v>19</v>
      </c>
      <c r="E17" s="24">
        <v>4880.8900000000003</v>
      </c>
      <c r="F17" s="11"/>
      <c r="G17" s="24">
        <v>3079.8900000000003</v>
      </c>
      <c r="H17" s="11"/>
      <c r="I17" s="24">
        <v>19874.759999999998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139723.70823400002</v>
      </c>
      <c r="D19" s="26">
        <v>18</v>
      </c>
      <c r="E19" s="26">
        <v>19308.593127</v>
      </c>
      <c r="F19" s="26"/>
      <c r="G19" s="26">
        <v>9034.9821270000011</v>
      </c>
      <c r="H19" s="26"/>
      <c r="I19" s="26">
        <v>50396.439999999981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83516</v>
      </c>
      <c r="D24" s="19">
        <v>17</v>
      </c>
      <c r="E24" s="19">
        <v>16101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24901</v>
      </c>
      <c r="D25" s="19">
        <v>17</v>
      </c>
      <c r="E25" s="19">
        <v>4656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41371</v>
      </c>
      <c r="D26" s="28">
        <v>18</v>
      </c>
      <c r="E26" s="24">
        <v>6808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149329</v>
      </c>
      <c r="D27" s="29">
        <v>17</v>
      </c>
      <c r="E27" s="26">
        <v>27542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7F68470-967C-4184-83A8-ACA95FC09580}"/>
    <hyperlink ref="J3" r:id="rId2" display="kraig.patterson@hotmail.com" xr:uid="{0CB36E0A-C438-4BD6-8ACD-7E3EC4D0DB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7E75D-BCC0-428E-A361-4C69759F46D6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71.2</v>
      </c>
    </row>
    <row r="9" spans="1:25" ht="15" customHeight="1" x14ac:dyDescent="0.45">
      <c r="A9" s="85" t="s">
        <v>94</v>
      </c>
      <c r="B9" s="86">
        <v>46</v>
      </c>
    </row>
    <row r="10" spans="1:25" ht="15" customHeight="1" x14ac:dyDescent="0.45">
      <c r="A10" s="86" t="s">
        <v>90</v>
      </c>
      <c r="B10" s="87"/>
      <c r="E10" s="88">
        <v>78803.630509999988</v>
      </c>
      <c r="F10" s="89">
        <v>0.86888616252274098</v>
      </c>
      <c r="G10" s="89">
        <f>IF(F10&gt;=1,1,F10)</f>
        <v>0.86888616252274098</v>
      </c>
      <c r="H10" s="89">
        <f>IF(F10&gt;=1,0,1-F10)</f>
        <v>0.13111383747725902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22367.104900000002</v>
      </c>
      <c r="F11" s="89">
        <v>0.75488035437057044</v>
      </c>
      <c r="G11" s="89">
        <f>IF(F11&gt;=1,1,F11)</f>
        <v>0.75488035437057044</v>
      </c>
      <c r="H11" s="89">
        <f>IF(F11&gt;=1,0,1-F11)</f>
        <v>0.24511964562942956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97</v>
      </c>
      <c r="E13" s="91">
        <v>39732.586612300001</v>
      </c>
      <c r="F13" s="89">
        <v>0.64713161035050004</v>
      </c>
      <c r="G13" s="89">
        <f>IF(F13&gt;=1,1,F13)</f>
        <v>0.64713161035050004</v>
      </c>
      <c r="H13" s="89">
        <f>IF(F13&gt;=1,0,1-F13)</f>
        <v>0.35286838964949996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67.3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71.2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51.1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82.9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56.8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74.7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61.9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100.4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84.6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94.3</v>
      </c>
    </row>
    <row r="39" spans="1:8" ht="15" customHeight="1" x14ac:dyDescent="0.45">
      <c r="A39" s="85" t="s">
        <v>94</v>
      </c>
      <c r="B39" s="86">
        <v>59.7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2025-07-16T12:28:04Z</dcterms:created>
  <dcterms:modified xsi:type="dcterms:W3CDTF">2025-07-16T12:28:24Z</dcterms:modified>
</cp:coreProperties>
</file>