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rowley\OneDrive - Western Electricity Coordinating Council\Desktop\Daily Reports\WECCDaily Report\"/>
    </mc:Choice>
  </mc:AlternateContent>
  <xr:revisionPtr revIDLastSave="0" documentId="13_ncr:1_{A3E27750-A7C1-40B5-98CB-C0AD49644A4F}" xr6:coauthVersionLast="47" xr6:coauthVersionMax="47" xr10:uidLastSave="{00000000-0000-0000-0000-000000000000}"/>
  <bookViews>
    <workbookView xWindow="-110" yWindow="-110" windowWidth="19420" windowHeight="10300" activeTab="1" xr2:uid="{796D7F77-4D17-4080-9850-7C1F7A4C0734}"/>
  </bookViews>
  <sheets>
    <sheet name="Sheet1" sheetId="1" r:id="rId1"/>
    <sheet name="Map" sheetId="2" r:id="rId2"/>
  </sheets>
  <externalReferences>
    <externalReference r:id="rId3"/>
    <externalReference r:id="rId4"/>
  </externalReferences>
  <definedNames>
    <definedName name="asd">#REF!</definedName>
    <definedName name="dfg">'[2]Study Summary'!#REF!</definedName>
    <definedName name="Tara_para">'[2]Study Summary'!#REF!</definedName>
    <definedName name="The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2" l="1"/>
  <c r="G13" i="2"/>
  <c r="H12" i="2"/>
  <c r="G12" i="2"/>
  <c r="H11" i="2"/>
  <c r="G11" i="2"/>
  <c r="H10" i="2"/>
  <c r="G10" i="2"/>
</calcChain>
</file>

<file path=xl/sharedStrings.xml><?xml version="1.0" encoding="utf-8"?>
<sst xmlns="http://schemas.openxmlformats.org/spreadsheetml/2006/main" count="165" uniqueCount="107">
  <si>
    <t>WECC Interconnection Daily Status Report</t>
  </si>
  <si>
    <t>Date:</t>
  </si>
  <si>
    <t>Weather Information For RC Centers</t>
  </si>
  <si>
    <t>High:</t>
  </si>
  <si>
    <t>Low:</t>
  </si>
  <si>
    <t>Conditions:</t>
  </si>
  <si>
    <t>Forecasted Simultaneous Peaks, Reserves and Generation Limitations</t>
  </si>
  <si>
    <t>by Reserve Sharing Group (RSG) * BA's in California and Mexico that are not participants in an RSG</t>
  </si>
  <si>
    <t>Area</t>
  </si>
  <si>
    <t>Peak Load</t>
  </si>
  <si>
    <t>Time</t>
  </si>
  <si>
    <t>Forecasted Reserves</t>
  </si>
  <si>
    <t>Req. Reserves</t>
  </si>
  <si>
    <t>Total Gen Outages</t>
  </si>
  <si>
    <t>NW</t>
  </si>
  <si>
    <t xml:space="preserve">    Includes AESO, AVA, AVRN, BANC, BCHA, BPA, CHPD, DOPD, GCPD, GRID, GWA, IPCO, NVE, NWMT, PACE, PACW, PGE,  PSCO, PSEI, SCL, TID, TPWR, WACM, WAUW &amp; WWA</t>
  </si>
  <si>
    <t>DSW</t>
  </si>
  <si>
    <t xml:space="preserve">    Includes AZPS, DEAA, EPE, GRIF, HARQ, IID, PNM, SRP, TEPC &amp; WALC</t>
  </si>
  <si>
    <t>CAMX*</t>
  </si>
  <si>
    <t xml:space="preserve">    Includes CFE, CISO &amp; LDWP</t>
  </si>
  <si>
    <t xml:space="preserve">                                </t>
  </si>
  <si>
    <t>WI TOTAL</t>
  </si>
  <si>
    <t>Yesterday's Actual Simultaneous Peaks and Reserves</t>
  </si>
  <si>
    <t>Actual Reserves</t>
  </si>
  <si>
    <t>NWPP RSG</t>
  </si>
  <si>
    <t>SRSG</t>
  </si>
  <si>
    <t>WECC PATH LIMITATIONS</t>
  </si>
  <si>
    <t>PATH NAME</t>
  </si>
  <si>
    <t>Dir</t>
  </si>
  <si>
    <t>Seasonal OTC</t>
  </si>
  <si>
    <t>Path Limitations*</t>
  </si>
  <si>
    <t>ETR</t>
  </si>
  <si>
    <t xml:space="preserve">Path 1:   (Alberta-BCHA) </t>
  </si>
  <si>
    <t>E&gt;W</t>
  </si>
  <si>
    <t>1000 MW*</t>
  </si>
  <si>
    <t xml:space="preserve"> </t>
  </si>
  <si>
    <t>W&gt;E</t>
  </si>
  <si>
    <t>1200 MW*</t>
  </si>
  <si>
    <t>Path 3:   (PNW-BCHA)</t>
  </si>
  <si>
    <t>N&gt;S</t>
  </si>
  <si>
    <t>3150 MW*</t>
  </si>
  <si>
    <t>S&gt;N</t>
  </si>
  <si>
    <t>3000 MW*</t>
  </si>
  <si>
    <t>Path 8:   (Montana-PNW)</t>
  </si>
  <si>
    <t>2200 MW</t>
  </si>
  <si>
    <t>1350 MW</t>
  </si>
  <si>
    <t>Path 14: (Idaho-PNW)</t>
  </si>
  <si>
    <t>2400 MW</t>
  </si>
  <si>
    <t>1200 MW</t>
  </si>
  <si>
    <t>Path 15: (Midway-Los Banos)</t>
  </si>
  <si>
    <t>3265 MW</t>
  </si>
  <si>
    <t>5400 MW</t>
  </si>
  <si>
    <t>Path 26: (Northern-Southern California)</t>
  </si>
  <si>
    <t>4000 MW</t>
  </si>
  <si>
    <t>3000 MW</t>
  </si>
  <si>
    <t>Path 31: (TOT 2A)</t>
  </si>
  <si>
    <t>690 MW *</t>
  </si>
  <si>
    <t>not defined</t>
  </si>
  <si>
    <t>Path 35: (TOT 2C)</t>
  </si>
  <si>
    <t>400 MW</t>
  </si>
  <si>
    <t>580 MW</t>
  </si>
  <si>
    <t>Path 46: (West Of River)</t>
  </si>
  <si>
    <t>11200 MW</t>
  </si>
  <si>
    <t>not rated</t>
  </si>
  <si>
    <t>Path 49: (East Of River)</t>
  </si>
  <si>
    <t>10100 MW *</t>
  </si>
  <si>
    <t>Path 65: (Pacific DC Intertie)</t>
  </si>
  <si>
    <t>3210 MW</t>
  </si>
  <si>
    <t>Path 66: (California- Oregon Intertie)</t>
  </si>
  <si>
    <t>4800 MW</t>
  </si>
  <si>
    <t>3675 MW</t>
  </si>
  <si>
    <t>Path 78: (TOT 2B1)</t>
  </si>
  <si>
    <t>625 MW</t>
  </si>
  <si>
    <t>650 MW</t>
  </si>
  <si>
    <t>Path 79: (TOT 2B2)</t>
  </si>
  <si>
    <t>250 MW</t>
  </si>
  <si>
    <t>300 MW</t>
  </si>
  <si>
    <t>*The individual OASIS sites should be consulted for exact times and path limits</t>
  </si>
  <si>
    <t>Recent Unscheduled Flow (USF) Activity (previous 24 hours =&gt;Level 4 Only):</t>
  </si>
  <si>
    <t>WECC Reliability Coordinator</t>
  </si>
  <si>
    <t>Date</t>
  </si>
  <si>
    <t>Balancing Authority or Path Operator</t>
  </si>
  <si>
    <t>Flowgate or
Qualifying Path</t>
  </si>
  <si>
    <t>Highest Level</t>
  </si>
  <si>
    <t>Duration</t>
  </si>
  <si>
    <t>Folsom, CA</t>
  </si>
  <si>
    <t>Calgary, AB</t>
  </si>
  <si>
    <t>Vancouver, BC</t>
  </si>
  <si>
    <t>Little Rock, AR</t>
  </si>
  <si>
    <t xml:space="preserve">Partly Cloudy </t>
  </si>
  <si>
    <t>Sunny</t>
  </si>
  <si>
    <t xml:space="preserve">Cloudy </t>
  </si>
  <si>
    <t/>
  </si>
  <si>
    <t>Weather Information</t>
  </si>
  <si>
    <t>High (F)</t>
  </si>
  <si>
    <t>Low (F)</t>
  </si>
  <si>
    <t>75,700 MW</t>
  </si>
  <si>
    <t>21,290 MW</t>
  </si>
  <si>
    <t>Vancouver, WA</t>
  </si>
  <si>
    <t>11,349 MW</t>
  </si>
  <si>
    <t>39,493 MW</t>
  </si>
  <si>
    <t>Billings, MT</t>
  </si>
  <si>
    <t>Loveland, CO</t>
  </si>
  <si>
    <t>Los Angeles, CA</t>
  </si>
  <si>
    <t>Phoenix, AZ</t>
  </si>
  <si>
    <t>Salt Lake City, UT</t>
  </si>
  <si>
    <t>Thundery outbreaks in nearby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</si>
</sst>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mm/dd/yy;@"/>
    <numFmt numFmtId="165" formatCode="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u/>
      <sz val="14"/>
      <color rgb="FF000000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9"/>
      <color theme="1"/>
      <name val="Aptos Narrow"/>
      <family val="2"/>
      <scheme val="minor"/>
    </font>
    <font>
      <b/>
      <u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i/>
      <u/>
      <sz val="11"/>
      <color rgb="FF000000"/>
      <name val="Aptos Narrow"/>
      <family val="2"/>
      <scheme val="minor"/>
    </font>
    <font>
      <b/>
      <i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  <font>
      <b/>
      <i/>
      <sz val="10"/>
      <color rgb="FF000000"/>
      <name val="Arial"/>
      <family val="2"/>
    </font>
    <font>
      <sz val="8"/>
      <color rgb="FF000000"/>
      <name val="Aptos Narrow"/>
      <family val="2"/>
      <scheme val="minor"/>
    </font>
    <font>
      <sz val="11"/>
      <color theme="1"/>
      <name val="Palatino Linotype"/>
      <family val="2"/>
    </font>
    <font>
      <u/>
      <sz val="11"/>
      <color rgb="FF000000"/>
      <name val="Aptos Narrow"/>
      <family val="2"/>
      <scheme val="minor"/>
    </font>
    <font>
      <b/>
      <i/>
      <sz val="10"/>
      <color rgb="FF000000"/>
      <name val="Aptos Narrow"/>
      <family val="2"/>
      <scheme val="minor"/>
    </font>
    <font>
      <i/>
      <u/>
      <sz val="10"/>
      <color rgb="FF000000"/>
      <name val="Aptos Narrow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Aptos Narrow"/>
      <family val="2"/>
      <scheme val="minor"/>
    </font>
    <font>
      <b/>
      <i/>
      <u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i/>
      <sz val="11"/>
      <color theme="1"/>
      <name val="Aptos Narrow"/>
      <family val="2"/>
      <scheme val="minor"/>
    </font>
    <font>
      <b/>
      <i/>
      <sz val="14"/>
      <color theme="1"/>
      <name val="Aptos Narrow"/>
      <family val="2"/>
      <scheme val="minor"/>
    </font>
    <font>
      <b/>
      <u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rgb="FFFFFF00"/>
      <name val="Aptos Narrow"/>
      <family val="2"/>
      <scheme val="minor"/>
    </font>
    <font>
      <b/>
      <sz val="14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3" fillId="0" borderId="0" xfId="0" applyFont="1" applyAlignment="1">
      <alignment horizontal="center"/>
    </xf>
    <xf numFmtId="0" fontId="4" fillId="0" borderId="0" xfId="0" applyFont="1"/>
    <xf numFmtId="164" fontId="5" fillId="0" borderId="1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>
      <alignment horizontal="center"/>
    </xf>
    <xf numFmtId="0" fontId="7" fillId="0" borderId="0" xfId="0" applyFont="1"/>
    <xf numFmtId="0" fontId="8" fillId="0" borderId="1" xfId="0" applyFont="1" applyBorder="1" applyAlignment="1" applyProtection="1">
      <alignment horizontal="center"/>
      <protection locked="0"/>
    </xf>
    <xf numFmtId="0" fontId="2" fillId="2" borderId="0" xfId="0" applyFont="1" applyFill="1"/>
    <xf numFmtId="0" fontId="9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/>
    <xf numFmtId="0" fontId="8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8" fillId="3" borderId="0" xfId="0" applyFont="1" applyFill="1"/>
    <xf numFmtId="1" fontId="7" fillId="0" borderId="2" xfId="0" applyNumberFormat="1" applyFont="1" applyBorder="1" applyAlignment="1" applyProtection="1">
      <alignment horizontal="center"/>
      <protection locked="0"/>
    </xf>
    <xf numFmtId="1" fontId="7" fillId="0" borderId="1" xfId="0" applyNumberFormat="1" applyFont="1" applyBorder="1" applyAlignment="1" applyProtection="1">
      <alignment horizontal="center"/>
      <protection locked="0"/>
    </xf>
    <xf numFmtId="0" fontId="13" fillId="3" borderId="0" xfId="0" applyFont="1" applyFill="1"/>
    <xf numFmtId="0" fontId="7" fillId="0" borderId="0" xfId="0" applyFont="1" applyAlignment="1" applyProtection="1">
      <alignment horizontal="center"/>
      <protection locked="0"/>
    </xf>
    <xf numFmtId="1" fontId="7" fillId="0" borderId="0" xfId="0" applyNumberFormat="1" applyFont="1" applyAlignment="1" applyProtection="1">
      <alignment horizontal="center"/>
      <protection locked="0"/>
    </xf>
    <xf numFmtId="1" fontId="8" fillId="3" borderId="2" xfId="0" applyNumberFormat="1" applyFont="1" applyFill="1" applyBorder="1" applyAlignment="1" applyProtection="1">
      <alignment horizontal="center"/>
      <protection locked="0"/>
    </xf>
    <xf numFmtId="1" fontId="8" fillId="3" borderId="1" xfId="0" applyNumberFormat="1" applyFont="1" applyFill="1" applyBorder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center"/>
      <protection locked="0"/>
    </xf>
    <xf numFmtId="1" fontId="8" fillId="3" borderId="1" xfId="0" applyNumberFormat="1" applyFont="1" applyFill="1" applyBorder="1" applyAlignment="1">
      <alignment horizontal="center"/>
    </xf>
    <xf numFmtId="2" fontId="14" fillId="0" borderId="0" xfId="1" applyNumberFormat="1"/>
    <xf numFmtId="0" fontId="8" fillId="3" borderId="1" xfId="0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/>
    </xf>
    <xf numFmtId="1" fontId="0" fillId="0" borderId="0" xfId="0" applyNumberFormat="1" applyProtection="1">
      <protection locked="0"/>
    </xf>
    <xf numFmtId="0" fontId="6" fillId="3" borderId="0" xfId="0" applyFont="1" applyFill="1"/>
    <xf numFmtId="0" fontId="15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/>
    <xf numFmtId="0" fontId="17" fillId="3" borderId="0" xfId="0" applyFont="1" applyFill="1" applyAlignment="1">
      <alignment horizontal="center"/>
    </xf>
    <xf numFmtId="0" fontId="8" fillId="3" borderId="0" xfId="0" applyFont="1" applyFill="1" applyAlignment="1">
      <alignment vertical="center"/>
    </xf>
    <xf numFmtId="0" fontId="18" fillId="3" borderId="1" xfId="0" applyFont="1" applyFill="1" applyBorder="1" applyAlignment="1">
      <alignment horizontal="center" vertical="center" wrapText="1"/>
    </xf>
    <xf numFmtId="0" fontId="19" fillId="3" borderId="0" xfId="0" applyFont="1" applyFill="1" applyAlignment="1">
      <alignment vertical="center"/>
    </xf>
    <xf numFmtId="14" fontId="18" fillId="3" borderId="1" xfId="0" applyNumberFormat="1" applyFont="1" applyFill="1" applyBorder="1" applyAlignment="1">
      <alignment horizontal="center" vertical="center"/>
    </xf>
    <xf numFmtId="0" fontId="18" fillId="3" borderId="0" xfId="0" applyFont="1" applyFill="1" applyAlignment="1">
      <alignment vertical="center"/>
    </xf>
    <xf numFmtId="14" fontId="18" fillId="3" borderId="3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wrapText="1"/>
    </xf>
    <xf numFmtId="0" fontId="20" fillId="3" borderId="1" xfId="0" applyFont="1" applyFill="1" applyBorder="1" applyAlignment="1" applyProtection="1">
      <alignment horizontal="center" wrapText="1"/>
      <protection locked="0"/>
    </xf>
    <xf numFmtId="164" fontId="20" fillId="3" borderId="1" xfId="0" applyNumberFormat="1" applyFont="1" applyFill="1" applyBorder="1" applyAlignment="1" applyProtection="1">
      <alignment horizontal="center"/>
      <protection locked="0"/>
    </xf>
    <xf numFmtId="0" fontId="8" fillId="3" borderId="1" xfId="0" applyFont="1" applyFill="1" applyBorder="1" applyAlignment="1">
      <alignment horizontal="center" wrapText="1"/>
    </xf>
    <xf numFmtId="0" fontId="20" fillId="0" borderId="1" xfId="0" applyFont="1" applyBorder="1" applyAlignment="1" applyProtection="1">
      <alignment horizontal="center" wrapText="1"/>
      <protection locked="0"/>
    </xf>
    <xf numFmtId="164" fontId="20" fillId="0" borderId="1" xfId="0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vertical="center"/>
    </xf>
    <xf numFmtId="22" fontId="18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5" fillId="0" borderId="1" xfId="0" applyFont="1" applyBorder="1" applyAlignment="1" applyProtection="1">
      <alignment horizontal="center" wrapText="1"/>
      <protection locked="0"/>
    </xf>
    <xf numFmtId="0" fontId="21" fillId="0" borderId="0" xfId="0" applyFont="1"/>
    <xf numFmtId="0" fontId="4" fillId="0" borderId="0" xfId="0" applyFont="1" applyAlignment="1" applyProtection="1">
      <alignment horizontal="left" indent="1"/>
      <protection locked="0"/>
    </xf>
    <xf numFmtId="0" fontId="7" fillId="0" borderId="0" xfId="0" applyFont="1" applyAlignment="1">
      <alignment horizontal="left" indent="1"/>
    </xf>
    <xf numFmtId="0" fontId="0" fillId="0" borderId="4" xfId="0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/>
      <protection locked="0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 wrapText="1"/>
      <protection locked="0"/>
    </xf>
    <xf numFmtId="0" fontId="7" fillId="4" borderId="5" xfId="0" applyFont="1" applyFill="1" applyBorder="1" applyAlignment="1" applyProtection="1">
      <alignment horizontal="center" vertical="center" wrapText="1"/>
      <protection locked="0"/>
    </xf>
    <xf numFmtId="0" fontId="7" fillId="4" borderId="6" xfId="0" applyFont="1" applyFill="1" applyBorder="1" applyAlignment="1" applyProtection="1">
      <alignment horizontal="center" vertical="center" wrapText="1"/>
      <protection locked="0"/>
    </xf>
    <xf numFmtId="164" fontId="5" fillId="0" borderId="1" xfId="0" quotePrefix="1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165" fontId="5" fillId="0" borderId="2" xfId="0" applyNumberFormat="1" applyFont="1" applyBorder="1" applyAlignment="1">
      <alignment horizontal="center" wrapText="1"/>
    </xf>
    <xf numFmtId="165" fontId="5" fillId="0" borderId="5" xfId="0" applyNumberFormat="1" applyFont="1" applyBorder="1" applyAlignment="1">
      <alignment horizontal="center" wrapText="1"/>
    </xf>
    <xf numFmtId="165" fontId="5" fillId="0" borderId="6" xfId="0" applyNumberFormat="1" applyFont="1" applyBorder="1" applyAlignment="1">
      <alignment horizontal="center" wrapText="1"/>
    </xf>
    <xf numFmtId="164" fontId="5" fillId="0" borderId="1" xfId="0" applyNumberFormat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23" fillId="0" borderId="0" xfId="0" applyFont="1" applyAlignment="1" applyProtection="1">
      <alignment horizontal="left" wrapText="1" indent="1"/>
      <protection locked="0"/>
    </xf>
    <xf numFmtId="0" fontId="23" fillId="0" borderId="0" xfId="0" applyFont="1" applyAlignment="1">
      <alignment horizontal="left" indent="1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left"/>
    </xf>
    <xf numFmtId="0" fontId="26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1" fontId="0" fillId="0" borderId="0" xfId="2" applyNumberFormat="1" applyFont="1"/>
    <xf numFmtId="9" fontId="0" fillId="0" borderId="0" xfId="3" applyFont="1"/>
    <xf numFmtId="9" fontId="0" fillId="0" borderId="0" xfId="0" applyNumberFormat="1"/>
    <xf numFmtId="41" fontId="0" fillId="0" borderId="0" xfId="0" applyNumberFormat="1"/>
    <xf numFmtId="0" fontId="22" fillId="0" borderId="0" xfId="0" applyFont="1"/>
    <xf numFmtId="3" fontId="27" fillId="0" borderId="0" xfId="0" applyNumberFormat="1" applyFont="1" applyAlignment="1">
      <alignment horizontal="center"/>
    </xf>
    <xf numFmtId="3" fontId="28" fillId="0" borderId="0" xfId="0" applyNumberFormat="1" applyFont="1" applyAlignment="1">
      <alignment horizontal="center"/>
    </xf>
    <xf numFmtId="14" fontId="0" fillId="0" borderId="0" xfId="0" applyNumberFormat="1"/>
  </cellXfs>
  <cellStyles count="4">
    <cellStyle name="Comma 2" xfId="2" xr:uid="{741CC2F0-7D4D-4D13-90CB-EE808035E9AC}"/>
    <cellStyle name="Normal" xfId="0" builtinId="0"/>
    <cellStyle name="Normal 4" xfId="1" xr:uid="{E5C133C0-F42D-4E0F-8AA7-AD7F1A7ED5FC}"/>
    <cellStyle name="Percent 2" xfId="3" xr:uid="{F52E9A04-83D9-46C2-8444-B2A65E7072E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[1]Map!$F$10</c:f>
          <c:strCache>
            <c:ptCount val="1"/>
            <c:pt idx="0">
              <c:v>83%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Map!$F$10</c:f>
              <c:strCache>
                <c:ptCount val="1"/>
                <c:pt idx="0">
                  <c:v>83%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131-4DAC-B90A-106671E2466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131-4DAC-B90A-106671E24665}"/>
              </c:ext>
            </c:extLst>
          </c:dPt>
          <c:val>
            <c:numRef>
              <c:f>Map!$G$10:$H$10</c:f>
              <c:numCache>
                <c:formatCode>0%</c:formatCode>
                <c:ptCount val="2"/>
                <c:pt idx="0">
                  <c:v>0.83466881261370529</c:v>
                </c:pt>
                <c:pt idx="1">
                  <c:v>0.16533118738629471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31-4DAC-B90A-106671E2466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0131-4DAC-B90A-106671E2466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0131-4DAC-B90A-106671E24665}"/>
              </c:ext>
            </c:extLst>
          </c:dPt>
          <c:val>
            <c:numRef>
              <c:f>Map!$H$10</c:f>
              <c:numCache>
                <c:formatCode>0%</c:formatCode>
                <c:ptCount val="1"/>
                <c:pt idx="0">
                  <c:v>0.16533118738629471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131-4DAC-B90A-106671E246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Map!$F$10</c:f>
              <c:strCache>
                <c:ptCount val="1"/>
                <c:pt idx="0">
                  <c:v>83%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[1]WECCDailyCurrent!$G$13</c:f>
              <c:numCache>
                <c:formatCode>0</c:formatCode>
                <c:ptCount val="1"/>
                <c:pt idx="0">
                  <c:v>4842.9304200000006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F-434D-AC3C-7BFE0D7194D7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[1]WECCDailyCurrent!$E$13</c:f>
              <c:numCache>
                <c:formatCode>0</c:formatCode>
                <c:ptCount val="1"/>
                <c:pt idx="0">
                  <c:v>14609.61542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F-434D-AC3C-7BFE0D7194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6301312"/>
        <c:axId val="82510208"/>
      </c:barChart>
      <c:catAx>
        <c:axId val="86301312"/>
        <c:scaling>
          <c:orientation val="minMax"/>
        </c:scaling>
        <c:delete val="1"/>
        <c:axPos val="b"/>
        <c:majorTickMark val="none"/>
        <c:minorTickMark val="none"/>
        <c:tickLblPos val="nextTo"/>
        <c:crossAx val="82510208"/>
        <c:crosses val="autoZero"/>
        <c:auto val="1"/>
        <c:lblAlgn val="ctr"/>
        <c:lblOffset val="100"/>
        <c:noMultiLvlLbl val="0"/>
      </c:catAx>
      <c:valAx>
        <c:axId val="82510208"/>
        <c:scaling>
          <c:orientation val="minMax"/>
          <c:max val="14609.61542"/>
          <c:min val="0"/>
        </c:scaling>
        <c:delete val="1"/>
        <c:axPos val="l"/>
        <c:numFmt formatCode="0" sourceLinked="1"/>
        <c:majorTickMark val="out"/>
        <c:minorTickMark val="none"/>
        <c:tickLblPos val="nextTo"/>
        <c:crossAx val="86301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[1]Map!$F$13</c:f>
          <c:strCache>
            <c:ptCount val="1"/>
            <c:pt idx="0">
              <c:v>64%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Map!$F$13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D5C8-44FC-9F51-3AA5648287E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D5C8-44FC-9F51-3AA5648287E2}"/>
              </c:ext>
            </c:extLst>
          </c:dPt>
          <c:val>
            <c:numRef>
              <c:f>Map!$G$13:$H$13</c:f>
              <c:numCache>
                <c:formatCode>0%</c:formatCode>
                <c:ptCount val="2"/>
                <c:pt idx="0">
                  <c:v>0.64322843247825645</c:v>
                </c:pt>
                <c:pt idx="1">
                  <c:v>0.35677156752174355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C8-44FC-9F51-3AA5648287E2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D5C8-44FC-9F51-3AA5648287E2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D5C8-44FC-9F51-3AA5648287E2}"/>
              </c:ext>
            </c:extLst>
          </c:dPt>
          <c:val>
            <c:numRef>
              <c:f>Map!$H$13</c:f>
              <c:numCache>
                <c:formatCode>0%</c:formatCode>
                <c:ptCount val="1"/>
                <c:pt idx="0">
                  <c:v>0.35677156752174355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5C8-44FC-9F51-3AA564828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[1]Map!$F$11</c:f>
          <c:strCache>
            <c:ptCount val="1"/>
            <c:pt idx="0">
              <c:v>72%</c:v>
            </c:pt>
          </c:strCache>
        </c:strRef>
      </c:tx>
      <c:layout>
        <c:manualLayout>
          <c:xMode val="edge"/>
          <c:yMode val="edge"/>
          <c:x val="0.33020189440485398"/>
          <c:y val="0.504815916781438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20" baseline="0">
              <a:solidFill>
                <a:srgbClr val="FF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2826596216757308"/>
          <c:y val="0.12471666462822918"/>
          <c:w val="0.63084247496585866"/>
          <c:h val="0.81859394235893945"/>
        </c:manualLayout>
      </c:layout>
      <c:pieChart>
        <c:varyColors val="1"/>
        <c:ser>
          <c:idx val="1"/>
          <c:order val="0"/>
          <c:tx>
            <c:strRef>
              <c:f>Map!$F$11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chemeClr val="bg1"/>
            </a:solidFill>
            <a:ln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solidFill>
                <a:srgbClr val="0000FF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2988-48D4-A153-A0EAEB8035A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ysClr val="windowText" lastClr="0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88-48D4-A153-A0EAEB8035A5}"/>
              </c:ext>
            </c:extLst>
          </c:dPt>
          <c:val>
            <c:numRef>
              <c:f>Map!$G$11:$H$11</c:f>
              <c:numCache>
                <c:formatCode>0%</c:formatCode>
                <c:ptCount val="2"/>
                <c:pt idx="0">
                  <c:v>0.7185405366182922</c:v>
                </c:pt>
                <c:pt idx="1">
                  <c:v>0.2814594633817078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988-48D4-A153-A0EAEB8035A5}"/>
            </c:ext>
          </c:extLst>
        </c:ser>
        <c:ser>
          <c:idx val="0"/>
          <c:order val="1"/>
          <c:spPr>
            <a:solidFill>
              <a:schemeClr val="bg1"/>
            </a:solidFill>
          </c:spPr>
          <c:dPt>
            <c:idx val="0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2988-48D4-A153-A0EAEB8035A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9525" cap="flat" cmpd="sng" algn="ctr">
                <a:solidFill>
                  <a:schemeClr val="accent3">
                    <a:shade val="95000"/>
                  </a:schemeClr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2988-48D4-A153-A0EAEB8035A5}"/>
              </c:ext>
            </c:extLst>
          </c:dPt>
          <c:val>
            <c:numRef>
              <c:f>Map!$H$11</c:f>
              <c:numCache>
                <c:formatCode>0%</c:formatCode>
                <c:ptCount val="1"/>
                <c:pt idx="0">
                  <c:v>0.2814594633817078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988-48D4-A153-A0EAEB803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>
          <a:solidFill>
            <a:srgbClr val="FF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Map!$F$11</c:f>
              <c:strCache>
                <c:ptCount val="1"/>
                <c:pt idx="0">
                  <c:v>72%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[1]WECCDailyCurrent!$G$15</c:f>
              <c:numCache>
                <c:formatCode>0</c:formatCode>
                <c:ptCount val="1"/>
                <c:pt idx="0">
                  <c:v>1383.8731464999998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B0-4968-843B-EBDF9A156325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[1]WECCDailyCurrent!$E$15</c:f>
              <c:numCache>
                <c:formatCode>0</c:formatCode>
                <c:ptCount val="1"/>
                <c:pt idx="0">
                  <c:v>2327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B0-4968-843B-EBDF9A156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44352"/>
        <c:axId val="87845888"/>
      </c:barChart>
      <c:catAx>
        <c:axId val="87844352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45888"/>
        <c:crosses val="autoZero"/>
        <c:auto val="1"/>
        <c:lblAlgn val="ctr"/>
        <c:lblOffset val="100"/>
        <c:noMultiLvlLbl val="0"/>
      </c:catAx>
      <c:valAx>
        <c:axId val="87845888"/>
        <c:scaling>
          <c:orientation val="minMax"/>
          <c:max val="2327"/>
          <c:min val="0"/>
        </c:scaling>
        <c:delete val="1"/>
        <c:axPos val="l"/>
        <c:numFmt formatCode="0" sourceLinked="1"/>
        <c:majorTickMark val="none"/>
        <c:minorTickMark val="none"/>
        <c:tickLblPos val="nextTo"/>
        <c:crossAx val="87844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Map!$F$13</c:f>
              <c:strCache>
                <c:ptCount val="1"/>
                <c:pt idx="0">
                  <c:v>64%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val>
            <c:numRef>
              <c:f>[1]WECCDailyCurrent!$G$17</c:f>
              <c:numCache>
                <c:formatCode>0</c:formatCode>
                <c:ptCount val="1"/>
                <c:pt idx="0">
                  <c:v>3119.29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F4-402E-B7C9-4B0988393FE1}"/>
            </c:ext>
          </c:extLst>
        </c:ser>
        <c:ser>
          <c:idx val="1"/>
          <c:order val="1"/>
          <c:spPr>
            <a:solidFill>
              <a:srgbClr val="00FF00"/>
            </a:solidFill>
          </c:spPr>
          <c:invertIfNegative val="0"/>
          <c:val>
            <c:numRef>
              <c:f>[1]WECCDailyCurrent!$E$17</c:f>
              <c:numCache>
                <c:formatCode>0</c:formatCode>
                <c:ptCount val="1"/>
                <c:pt idx="0">
                  <c:v>5247.29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F4-402E-B7C9-4B0988393F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-27"/>
        <c:axId val="87871488"/>
        <c:axId val="87873024"/>
      </c:barChart>
      <c:catAx>
        <c:axId val="87871488"/>
        <c:scaling>
          <c:orientation val="minMax"/>
        </c:scaling>
        <c:delete val="1"/>
        <c:axPos val="b"/>
        <c:majorTickMark val="none"/>
        <c:minorTickMark val="none"/>
        <c:tickLblPos val="nextTo"/>
        <c:crossAx val="87873024"/>
        <c:crosses val="autoZero"/>
        <c:auto val="1"/>
        <c:lblAlgn val="ctr"/>
        <c:lblOffset val="100"/>
        <c:noMultiLvlLbl val="0"/>
      </c:catAx>
      <c:valAx>
        <c:axId val="87873024"/>
        <c:scaling>
          <c:orientation val="minMax"/>
        </c:scaling>
        <c:delete val="1"/>
        <c:axPos val="l"/>
        <c:numFmt formatCode="0" sourceLinked="1"/>
        <c:majorTickMark val="none"/>
        <c:minorTickMark val="none"/>
        <c:tickLblPos val="nextTo"/>
        <c:crossAx val="87871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317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chart" Target="../charts/chart5.xml"/><Relationship Id="rId11" Type="http://schemas.openxmlformats.org/officeDocument/2006/relationships/image" Target="../media/image6.png"/><Relationship Id="rId5" Type="http://schemas.openxmlformats.org/officeDocument/2006/relationships/chart" Target="../charts/chart4.xml"/><Relationship Id="rId10" Type="http://schemas.openxmlformats.org/officeDocument/2006/relationships/image" Target="../media/image5.emf"/><Relationship Id="rId4" Type="http://schemas.openxmlformats.org/officeDocument/2006/relationships/chart" Target="../charts/chart3.xml"/><Relationship Id="rId9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595310</xdr:colOff>
      <xdr:row>0</xdr:row>
      <xdr:rowOff>0</xdr:rowOff>
    </xdr:from>
    <xdr:ext cx="7698317" cy="10058400"/>
    <xdr:pic>
      <xdr:nvPicPr>
        <xdr:cNvPr id="2" name="Picture 1">
          <a:extLst>
            <a:ext uri="{FF2B5EF4-FFF2-40B4-BE49-F238E27FC236}">
              <a16:creationId xmlns:a16="http://schemas.microsoft.com/office/drawing/2014/main" id="{2C72C275-33AA-4900-ACE5-1E1AAA842D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6660" y="0"/>
          <a:ext cx="7698317" cy="10058400"/>
        </a:xfrm>
        <a:prstGeom prst="rect">
          <a:avLst/>
        </a:prstGeom>
      </xdr:spPr>
    </xdr:pic>
    <xdr:clientData/>
  </xdr:oneCellAnchor>
  <xdr:twoCellAnchor>
    <xdr:from>
      <xdr:col>5</xdr:col>
      <xdr:colOff>216694</xdr:colOff>
      <xdr:row>25</xdr:row>
      <xdr:rowOff>185738</xdr:rowOff>
    </xdr:from>
    <xdr:to>
      <xdr:col>5</xdr:col>
      <xdr:colOff>366712</xdr:colOff>
      <xdr:row>26</xdr:row>
      <xdr:rowOff>157163</xdr:rowOff>
    </xdr:to>
    <xdr:sp macro="" textlink="">
      <xdr:nvSpPr>
        <xdr:cNvPr id="3" name="5-Point Star 2">
          <a:extLst>
            <a:ext uri="{FF2B5EF4-FFF2-40B4-BE49-F238E27FC236}">
              <a16:creationId xmlns:a16="http://schemas.microsoft.com/office/drawing/2014/main" id="{43FAA331-1A07-4346-88AF-CED6FFAFF602}"/>
            </a:ext>
          </a:extLst>
        </xdr:cNvPr>
        <xdr:cNvSpPr/>
      </xdr:nvSpPr>
      <xdr:spPr>
        <a:xfrm>
          <a:off x="3569494" y="4948238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178594</xdr:colOff>
      <xdr:row>46</xdr:row>
      <xdr:rowOff>45243</xdr:rowOff>
    </xdr:from>
    <xdr:to>
      <xdr:col>6</xdr:col>
      <xdr:colOff>328612</xdr:colOff>
      <xdr:row>46</xdr:row>
      <xdr:rowOff>188118</xdr:rowOff>
    </xdr:to>
    <xdr:sp macro="" textlink="">
      <xdr:nvSpPr>
        <xdr:cNvPr id="4" name="5-Point Star 3">
          <a:extLst>
            <a:ext uri="{FF2B5EF4-FFF2-40B4-BE49-F238E27FC236}">
              <a16:creationId xmlns:a16="http://schemas.microsoft.com/office/drawing/2014/main" id="{D22F844A-1A36-4BE9-B4F3-B1190B26BA80}"/>
            </a:ext>
          </a:extLst>
        </xdr:cNvPr>
        <xdr:cNvSpPr/>
      </xdr:nvSpPr>
      <xdr:spPr>
        <a:xfrm>
          <a:off x="4172744" y="8808243"/>
          <a:ext cx="150018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373857</xdr:colOff>
      <xdr:row>18</xdr:row>
      <xdr:rowOff>104774</xdr:rowOff>
    </xdr:from>
    <xdr:to>
      <xdr:col>8</xdr:col>
      <xdr:colOff>523875</xdr:colOff>
      <xdr:row>19</xdr:row>
      <xdr:rowOff>85724</xdr:rowOff>
    </xdr:to>
    <xdr:sp macro="" textlink="">
      <xdr:nvSpPr>
        <xdr:cNvPr id="5" name="5-Point Star 4">
          <a:extLst>
            <a:ext uri="{FF2B5EF4-FFF2-40B4-BE49-F238E27FC236}">
              <a16:creationId xmlns:a16="http://schemas.microsoft.com/office/drawing/2014/main" id="{2AAC4B5C-A7FC-45B7-AAA2-4F7887C92417}"/>
            </a:ext>
          </a:extLst>
        </xdr:cNvPr>
        <xdr:cNvSpPr/>
      </xdr:nvSpPr>
      <xdr:spPr>
        <a:xfrm>
          <a:off x="5650707" y="353377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179651</xdr:colOff>
      <xdr:row>37</xdr:row>
      <xdr:rowOff>102393</xdr:rowOff>
    </xdr:from>
    <xdr:to>
      <xdr:col>11</xdr:col>
      <xdr:colOff>329669</xdr:colOff>
      <xdr:row>38</xdr:row>
      <xdr:rowOff>73818</xdr:rowOff>
    </xdr:to>
    <xdr:sp macro="" textlink="">
      <xdr:nvSpPr>
        <xdr:cNvPr id="6" name="5-Point Star 5">
          <a:extLst>
            <a:ext uri="{FF2B5EF4-FFF2-40B4-BE49-F238E27FC236}">
              <a16:creationId xmlns:a16="http://schemas.microsoft.com/office/drawing/2014/main" id="{D5D67BBF-6A9C-4A5A-972D-7DCFCB121DBE}"/>
            </a:ext>
          </a:extLst>
        </xdr:cNvPr>
        <xdr:cNvSpPr/>
      </xdr:nvSpPr>
      <xdr:spPr>
        <a:xfrm>
          <a:off x="7380551" y="7150893"/>
          <a:ext cx="150018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500063</xdr:colOff>
      <xdr:row>48</xdr:row>
      <xdr:rowOff>86783</xdr:rowOff>
    </xdr:from>
    <xdr:to>
      <xdr:col>9</xdr:col>
      <xdr:colOff>42862</xdr:colOff>
      <xdr:row>49</xdr:row>
      <xdr:rowOff>58208</xdr:rowOff>
    </xdr:to>
    <xdr:sp macro="" textlink="">
      <xdr:nvSpPr>
        <xdr:cNvPr id="7" name="5-Point Star 6">
          <a:extLst>
            <a:ext uri="{FF2B5EF4-FFF2-40B4-BE49-F238E27FC236}">
              <a16:creationId xmlns:a16="http://schemas.microsoft.com/office/drawing/2014/main" id="{DF87A119-66A4-439D-94E5-45431EEEEBF1}"/>
            </a:ext>
          </a:extLst>
        </xdr:cNvPr>
        <xdr:cNvSpPr/>
      </xdr:nvSpPr>
      <xdr:spPr>
        <a:xfrm>
          <a:off x="5776913" y="9230783"/>
          <a:ext cx="184149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35718</xdr:colOff>
      <xdr:row>27</xdr:row>
      <xdr:rowOff>159542</xdr:rowOff>
    </xdr:from>
    <xdr:to>
      <xdr:col>10</xdr:col>
      <xdr:colOff>185736</xdr:colOff>
      <xdr:row>28</xdr:row>
      <xdr:rowOff>130967</xdr:rowOff>
    </xdr:to>
    <xdr:sp macro="" textlink="">
      <xdr:nvSpPr>
        <xdr:cNvPr id="8" name="5-Point Star 7">
          <a:extLst>
            <a:ext uri="{FF2B5EF4-FFF2-40B4-BE49-F238E27FC236}">
              <a16:creationId xmlns:a16="http://schemas.microsoft.com/office/drawing/2014/main" id="{42D561DC-33EA-472D-8321-EC6B6996B9F7}"/>
            </a:ext>
          </a:extLst>
        </xdr:cNvPr>
        <xdr:cNvSpPr/>
      </xdr:nvSpPr>
      <xdr:spPr>
        <a:xfrm>
          <a:off x="6595268" y="5303042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426244</xdr:colOff>
      <xdr:row>31</xdr:row>
      <xdr:rowOff>2381</xdr:rowOff>
    </xdr:from>
    <xdr:to>
      <xdr:col>1</xdr:col>
      <xdr:colOff>576262</xdr:colOff>
      <xdr:row>31</xdr:row>
      <xdr:rowOff>164306</xdr:rowOff>
    </xdr:to>
    <xdr:sp macro="" textlink="">
      <xdr:nvSpPr>
        <xdr:cNvPr id="9" name="5-Point Star 9">
          <a:extLst>
            <a:ext uri="{FF2B5EF4-FFF2-40B4-BE49-F238E27FC236}">
              <a16:creationId xmlns:a16="http://schemas.microsoft.com/office/drawing/2014/main" id="{672AAE91-6107-4D67-9F76-C48668D6BF75}"/>
            </a:ext>
          </a:extLst>
        </xdr:cNvPr>
        <xdr:cNvSpPr/>
      </xdr:nvSpPr>
      <xdr:spPr>
        <a:xfrm>
          <a:off x="1067594" y="5907881"/>
          <a:ext cx="150018" cy="161925"/>
        </a:xfrm>
        <a:prstGeom prst="star5">
          <a:avLst/>
        </a:prstGeom>
        <a:solidFill>
          <a:schemeClr val="accent4"/>
        </a:solidFill>
        <a:ln>
          <a:solidFill>
            <a:schemeClr val="accent4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23813</xdr:colOff>
      <xdr:row>11</xdr:row>
      <xdr:rowOff>16669</xdr:rowOff>
    </xdr:from>
    <xdr:to>
      <xdr:col>2</xdr:col>
      <xdr:colOff>173831</xdr:colOff>
      <xdr:row>11</xdr:row>
      <xdr:rowOff>178594</xdr:rowOff>
    </xdr:to>
    <xdr:sp macro="" textlink="">
      <xdr:nvSpPr>
        <xdr:cNvPr id="10" name="5-Point Star 10">
          <a:extLst>
            <a:ext uri="{FF2B5EF4-FFF2-40B4-BE49-F238E27FC236}">
              <a16:creationId xmlns:a16="http://schemas.microsoft.com/office/drawing/2014/main" id="{9B51012F-4CFC-43BB-B5D0-F7B69A35C783}"/>
            </a:ext>
          </a:extLst>
        </xdr:cNvPr>
        <xdr:cNvSpPr/>
      </xdr:nvSpPr>
      <xdr:spPr>
        <a:xfrm>
          <a:off x="1306513" y="2112169"/>
          <a:ext cx="150018" cy="161925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488156</xdr:colOff>
      <xdr:row>21</xdr:row>
      <xdr:rowOff>16670</xdr:rowOff>
    </xdr:from>
    <xdr:to>
      <xdr:col>2</xdr:col>
      <xdr:colOff>30955</xdr:colOff>
      <xdr:row>21</xdr:row>
      <xdr:rowOff>178595</xdr:rowOff>
    </xdr:to>
    <xdr:sp macro="" textlink="">
      <xdr:nvSpPr>
        <xdr:cNvPr id="11" name="5-Point Star 11">
          <a:extLst>
            <a:ext uri="{FF2B5EF4-FFF2-40B4-BE49-F238E27FC236}">
              <a16:creationId xmlns:a16="http://schemas.microsoft.com/office/drawing/2014/main" id="{6C521BA8-C149-4FDF-9D08-241A7A4D79C8}"/>
            </a:ext>
          </a:extLst>
        </xdr:cNvPr>
        <xdr:cNvSpPr/>
      </xdr:nvSpPr>
      <xdr:spPr>
        <a:xfrm>
          <a:off x="1129506" y="4017170"/>
          <a:ext cx="184149" cy="161925"/>
        </a:xfrm>
        <a:prstGeom prst="star5">
          <a:avLst/>
        </a:prstGeom>
        <a:solidFill>
          <a:schemeClr val="accent6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</xdr:col>
      <xdr:colOff>50533</xdr:colOff>
      <xdr:row>26</xdr:row>
      <xdr:rowOff>19050</xdr:rowOff>
    </xdr:from>
    <xdr:to>
      <xdr:col>2</xdr:col>
      <xdr:colOff>207166</xdr:colOff>
      <xdr:row>26</xdr:row>
      <xdr:rowOff>161925</xdr:rowOff>
    </xdr:to>
    <xdr:sp macro="" textlink="">
      <xdr:nvSpPr>
        <xdr:cNvPr id="12" name="5-Point Star 12">
          <a:extLst>
            <a:ext uri="{FF2B5EF4-FFF2-40B4-BE49-F238E27FC236}">
              <a16:creationId xmlns:a16="http://schemas.microsoft.com/office/drawing/2014/main" id="{D30F447B-1257-496D-A84B-C533535C3782}"/>
            </a:ext>
          </a:extLst>
        </xdr:cNvPr>
        <xdr:cNvSpPr/>
      </xdr:nvSpPr>
      <xdr:spPr>
        <a:xfrm>
          <a:off x="1333233" y="4972050"/>
          <a:ext cx="156633" cy="142875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402431</xdr:colOff>
      <xdr:row>16</xdr:row>
      <xdr:rowOff>14287</xdr:rowOff>
    </xdr:from>
    <xdr:to>
      <xdr:col>1</xdr:col>
      <xdr:colOff>552449</xdr:colOff>
      <xdr:row>16</xdr:row>
      <xdr:rowOff>176212</xdr:rowOff>
    </xdr:to>
    <xdr:sp macro="" textlink="">
      <xdr:nvSpPr>
        <xdr:cNvPr id="13" name="5-Point Star 13">
          <a:extLst>
            <a:ext uri="{FF2B5EF4-FFF2-40B4-BE49-F238E27FC236}">
              <a16:creationId xmlns:a16="http://schemas.microsoft.com/office/drawing/2014/main" id="{2616FCCE-5D43-4D2A-A136-B46BF2BA12C0}"/>
            </a:ext>
          </a:extLst>
        </xdr:cNvPr>
        <xdr:cNvSpPr/>
      </xdr:nvSpPr>
      <xdr:spPr>
        <a:xfrm>
          <a:off x="1043781" y="3062287"/>
          <a:ext cx="150018" cy="161925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559594</xdr:colOff>
      <xdr:row>28</xdr:row>
      <xdr:rowOff>31655</xdr:rowOff>
    </xdr:from>
    <xdr:to>
      <xdr:col>8</xdr:col>
      <xdr:colOff>310315</xdr:colOff>
      <xdr:row>31</xdr:row>
      <xdr:rowOff>125968</xdr:rowOff>
    </xdr:to>
    <xdr:graphicFrame macro="">
      <xdr:nvGraphicFramePr>
        <xdr:cNvPr id="14" name="Chart9">
          <a:extLst>
            <a:ext uri="{FF2B5EF4-FFF2-40B4-BE49-F238E27FC236}">
              <a16:creationId xmlns:a16="http://schemas.microsoft.com/office/drawing/2014/main" id="{4AEA3032-D8AE-4627-96CB-5098534A28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202408</xdr:colOff>
      <xdr:row>31</xdr:row>
      <xdr:rowOff>123333</xdr:rowOff>
    </xdr:from>
    <xdr:to>
      <xdr:col>8</xdr:col>
      <xdr:colOff>514239</xdr:colOff>
      <xdr:row>32</xdr:row>
      <xdr:rowOff>71436</xdr:rowOff>
    </xdr:to>
    <xdr:sp macro="" textlink="$I$10">
      <xdr:nvSpPr>
        <xdr:cNvPr id="15" name="TextBox 109">
          <a:extLst>
            <a:ext uri="{FF2B5EF4-FFF2-40B4-BE49-F238E27FC236}">
              <a16:creationId xmlns:a16="http://schemas.microsoft.com/office/drawing/2014/main" id="{38F8BA4C-28DE-4A11-98ED-E1ECAADCCF2F}"/>
            </a:ext>
          </a:extLst>
        </xdr:cNvPr>
        <xdr:cNvSpPr txBox="1"/>
      </xdr:nvSpPr>
      <xdr:spPr>
        <a:xfrm>
          <a:off x="4837908" y="6028833"/>
          <a:ext cx="953181" cy="138603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22CAEA20-BDF3-49DF-9633-15A3FD5F8832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75,700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8</xdr:col>
      <xdr:colOff>94264</xdr:colOff>
      <xdr:row>27</xdr:row>
      <xdr:rowOff>0</xdr:rowOff>
    </xdr:from>
    <xdr:to>
      <xdr:col>8</xdr:col>
      <xdr:colOff>592667</xdr:colOff>
      <xdr:row>31</xdr:row>
      <xdr:rowOff>149781</xdr:rowOff>
    </xdr:to>
    <xdr:graphicFrame macro="">
      <xdr:nvGraphicFramePr>
        <xdr:cNvPr id="16" name="Chart109">
          <a:extLst>
            <a:ext uri="{FF2B5EF4-FFF2-40B4-BE49-F238E27FC236}">
              <a16:creationId xmlns:a16="http://schemas.microsoft.com/office/drawing/2014/main" id="{A41DCB53-1B06-4221-BEE3-75F5A82257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19050</xdr:colOff>
      <xdr:row>40</xdr:row>
      <xdr:rowOff>181673</xdr:rowOff>
    </xdr:from>
    <xdr:to>
      <xdr:col>6</xdr:col>
      <xdr:colOff>376989</xdr:colOff>
      <xdr:row>44</xdr:row>
      <xdr:rowOff>85486</xdr:rowOff>
    </xdr:to>
    <xdr:graphicFrame macro="">
      <xdr:nvGraphicFramePr>
        <xdr:cNvPr id="17" name="Chart12">
          <a:extLst>
            <a:ext uri="{FF2B5EF4-FFF2-40B4-BE49-F238E27FC236}">
              <a16:creationId xmlns:a16="http://schemas.microsoft.com/office/drawing/2014/main" id="{CC6DBE80-D6D3-4D76-AE69-D5EA5A7D0B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278605</xdr:colOff>
      <xdr:row>44</xdr:row>
      <xdr:rowOff>95949</xdr:rowOff>
    </xdr:from>
    <xdr:to>
      <xdr:col>11</xdr:col>
      <xdr:colOff>29326</xdr:colOff>
      <xdr:row>47</xdr:row>
      <xdr:rowOff>190262</xdr:rowOff>
    </xdr:to>
    <xdr:graphicFrame macro="">
      <xdr:nvGraphicFramePr>
        <xdr:cNvPr id="18" name="Chart10">
          <a:extLst>
            <a:ext uri="{FF2B5EF4-FFF2-40B4-BE49-F238E27FC236}">
              <a16:creationId xmlns:a16="http://schemas.microsoft.com/office/drawing/2014/main" id="{75BBE03F-1FDC-46ED-AEFA-2EB60F82C5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392904</xdr:colOff>
      <xdr:row>42</xdr:row>
      <xdr:rowOff>154782</xdr:rowOff>
    </xdr:from>
    <xdr:to>
      <xdr:col>11</xdr:col>
      <xdr:colOff>310547</xdr:colOff>
      <xdr:row>47</xdr:row>
      <xdr:rowOff>185501</xdr:rowOff>
    </xdr:to>
    <xdr:graphicFrame macro="">
      <xdr:nvGraphicFramePr>
        <xdr:cNvPr id="19" name="Chart110">
          <a:extLst>
            <a:ext uri="{FF2B5EF4-FFF2-40B4-BE49-F238E27FC236}">
              <a16:creationId xmlns:a16="http://schemas.microsoft.com/office/drawing/2014/main" id="{E1AC916B-B096-4596-9350-1BB9F9DFF9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142875</xdr:colOff>
      <xdr:row>39</xdr:row>
      <xdr:rowOff>95250</xdr:rowOff>
    </xdr:from>
    <xdr:to>
      <xdr:col>7</xdr:col>
      <xdr:colOff>60518</xdr:colOff>
      <xdr:row>44</xdr:row>
      <xdr:rowOff>125969</xdr:rowOff>
    </xdr:to>
    <xdr:graphicFrame macro="">
      <xdr:nvGraphicFramePr>
        <xdr:cNvPr id="20" name="Chart112">
          <a:extLst>
            <a:ext uri="{FF2B5EF4-FFF2-40B4-BE49-F238E27FC236}">
              <a16:creationId xmlns:a16="http://schemas.microsoft.com/office/drawing/2014/main" id="{889E56D7-B1E1-460C-8626-5A7A03E601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523875</xdr:colOff>
      <xdr:row>48</xdr:row>
      <xdr:rowOff>11907</xdr:rowOff>
    </xdr:from>
    <xdr:to>
      <xdr:col>11</xdr:col>
      <xdr:colOff>273843</xdr:colOff>
      <xdr:row>48</xdr:row>
      <xdr:rowOff>142877</xdr:rowOff>
    </xdr:to>
    <xdr:sp macro="" textlink="I$11">
      <xdr:nvSpPr>
        <xdr:cNvPr id="21" name="TextBox 110">
          <a:extLst>
            <a:ext uri="{FF2B5EF4-FFF2-40B4-BE49-F238E27FC236}">
              <a16:creationId xmlns:a16="http://schemas.microsoft.com/office/drawing/2014/main" id="{A1275708-95E8-41B8-A6C9-CD7748764E77}"/>
            </a:ext>
          </a:extLst>
        </xdr:cNvPr>
        <xdr:cNvSpPr txBox="1"/>
      </xdr:nvSpPr>
      <xdr:spPr>
        <a:xfrm>
          <a:off x="6442075" y="9155907"/>
          <a:ext cx="1032668" cy="130970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C21EA95F-EDBC-4FF2-B746-2C4F6BC390B0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21,290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5</xdr:col>
      <xdr:colOff>238127</xdr:colOff>
      <xdr:row>44</xdr:row>
      <xdr:rowOff>71436</xdr:rowOff>
    </xdr:from>
    <xdr:to>
      <xdr:col>7</xdr:col>
      <xdr:colOff>2</xdr:colOff>
      <xdr:row>45</xdr:row>
      <xdr:rowOff>23811</xdr:rowOff>
    </xdr:to>
    <xdr:sp macro="" textlink="$I$13">
      <xdr:nvSpPr>
        <xdr:cNvPr id="22" name="TextBox 112">
          <a:extLst>
            <a:ext uri="{FF2B5EF4-FFF2-40B4-BE49-F238E27FC236}">
              <a16:creationId xmlns:a16="http://schemas.microsoft.com/office/drawing/2014/main" id="{D7710C19-13D4-4A77-9DC1-890ACF507CBE}"/>
            </a:ext>
          </a:extLst>
        </xdr:cNvPr>
        <xdr:cNvSpPr txBox="1"/>
      </xdr:nvSpPr>
      <xdr:spPr>
        <a:xfrm>
          <a:off x="3590927" y="8453436"/>
          <a:ext cx="1044575" cy="142875"/>
        </a:xfrm>
        <a:prstGeom prst="rect">
          <a:avLst/>
        </a:prstGeom>
        <a:solidFill>
          <a:schemeClr val="tx1"/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fld id="{1DFCC0A8-3C43-4BE5-B474-2F211B4EC3DF}" type="TxLink">
            <a:rPr lang="en-US" sz="1100" b="0" i="0" u="none" strike="noStrike">
              <a:solidFill>
                <a:schemeClr val="bg1">
                  <a:lumMod val="100000"/>
                </a:schemeClr>
              </a:solidFill>
              <a:latin typeface="Calibri"/>
              <a:ea typeface="Calibri"/>
              <a:cs typeface="Calibri"/>
            </a:rPr>
            <a:t>39,493 MW</a:t>
          </a:fld>
          <a:endParaRPr lang="en-US" sz="1200" b="1">
            <a:solidFill>
              <a:schemeClr val="bg1">
                <a:lumMod val="100000"/>
              </a:schemeClr>
            </a:solidFill>
          </a:endParaRPr>
        </a:p>
      </xdr:txBody>
    </xdr:sp>
    <xdr:clientData/>
  </xdr:twoCellAnchor>
  <xdr:twoCellAnchor>
    <xdr:from>
      <xdr:col>12</xdr:col>
      <xdr:colOff>58685</xdr:colOff>
      <xdr:row>14</xdr:row>
      <xdr:rowOff>189106</xdr:rowOff>
    </xdr:from>
    <xdr:to>
      <xdr:col>13</xdr:col>
      <xdr:colOff>30689</xdr:colOff>
      <xdr:row>18</xdr:row>
      <xdr:rowOff>183844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8BDEDFE4-EDC2-47EF-B81C-E9C73C6BC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0935" y="2856106"/>
          <a:ext cx="613354" cy="7567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15</xdr:row>
      <xdr:rowOff>79028</xdr:rowOff>
    </xdr:from>
    <xdr:to>
      <xdr:col>19</xdr:col>
      <xdr:colOff>142011</xdr:colOff>
      <xdr:row>19</xdr:row>
      <xdr:rowOff>190499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B635E4BA-C5FE-4F60-8074-C3DE0C7D285A}"/>
            </a:ext>
          </a:extLst>
        </xdr:cNvPr>
        <xdr:cNvSpPr txBox="1"/>
      </xdr:nvSpPr>
      <xdr:spPr>
        <a:xfrm>
          <a:off x="8850845" y="2936528"/>
          <a:ext cx="3622866" cy="873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600">
              <a:latin typeface="+mn-lt"/>
            </a:rPr>
            <a:t>Left Bar: Represents required reserve</a:t>
          </a:r>
        </a:p>
        <a:p>
          <a:pPr algn="l"/>
          <a:r>
            <a:rPr lang="en-US" sz="1600">
              <a:latin typeface="+mn-lt"/>
            </a:rPr>
            <a:t>Right bar: Represents today's</a:t>
          </a:r>
          <a:r>
            <a:rPr lang="en-US" sz="1600" baseline="0">
              <a:latin typeface="+mn-lt"/>
            </a:rPr>
            <a:t> forecasted reserve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13</xdr:col>
      <xdr:colOff>367245</xdr:colOff>
      <xdr:row>8</xdr:row>
      <xdr:rowOff>47623</xdr:rowOff>
    </xdr:from>
    <xdr:to>
      <xdr:col>19</xdr:col>
      <xdr:colOff>360640</xdr:colOff>
      <xdr:row>12</xdr:row>
      <xdr:rowOff>133596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28541A72-4621-4196-BD9B-020CC7A10DF6}"/>
            </a:ext>
          </a:extLst>
        </xdr:cNvPr>
        <xdr:cNvSpPr txBox="1"/>
      </xdr:nvSpPr>
      <xdr:spPr>
        <a:xfrm>
          <a:off x="8850845" y="1571623"/>
          <a:ext cx="3841495" cy="847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Pie represents today's forecasted load as a percentage of seasonal peak load</a:t>
          </a:r>
        </a:p>
      </xdr:txBody>
    </xdr:sp>
    <xdr:clientData/>
  </xdr:twoCellAnchor>
  <xdr:twoCellAnchor>
    <xdr:from>
      <xdr:col>11</xdr:col>
      <xdr:colOff>42863</xdr:colOff>
      <xdr:row>8</xdr:row>
      <xdr:rowOff>114527</xdr:rowOff>
    </xdr:from>
    <xdr:to>
      <xdr:col>14</xdr:col>
      <xdr:colOff>25883</xdr:colOff>
      <xdr:row>13</xdr:row>
      <xdr:rowOff>19199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F2D2D252-0017-448D-A509-49A6FA5E8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3763" y="1638527"/>
          <a:ext cx="1907070" cy="8571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359687</xdr:colOff>
      <xdr:row>13</xdr:row>
      <xdr:rowOff>184078</xdr:rowOff>
    </xdr:from>
    <xdr:to>
      <xdr:col>13</xdr:col>
      <xdr:colOff>319785</xdr:colOff>
      <xdr:row>14</xdr:row>
      <xdr:rowOff>167347</xdr:rowOff>
    </xdr:to>
    <xdr:pic>
      <xdr:nvPicPr>
        <xdr:cNvPr id="27" name="Picture 26">
          <a:extLst>
            <a:ext uri="{FF2B5EF4-FFF2-40B4-BE49-F238E27FC236}">
              <a16:creationId xmlns:a16="http://schemas.microsoft.com/office/drawing/2014/main" id="{275CE8D9-9245-451B-A2D2-E70BF4933D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60587" y="2660578"/>
          <a:ext cx="1242798" cy="173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367245</xdr:colOff>
      <xdr:row>13</xdr:row>
      <xdr:rowOff>51855</xdr:rowOff>
    </xdr:from>
    <xdr:to>
      <xdr:col>19</xdr:col>
      <xdr:colOff>328613</xdr:colOff>
      <xdr:row>15</xdr:row>
      <xdr:rowOff>40016</xdr:rowOff>
    </xdr:to>
    <xdr:sp macro="" textlink="">
      <xdr:nvSpPr>
        <xdr:cNvPr id="28" name="TextBox 27">
          <a:extLst>
            <a:ext uri="{FF2B5EF4-FFF2-40B4-BE49-F238E27FC236}">
              <a16:creationId xmlns:a16="http://schemas.microsoft.com/office/drawing/2014/main" id="{6B236BE1-CDE4-4DE6-85AA-476E6E5D81B8}"/>
            </a:ext>
          </a:extLst>
        </xdr:cNvPr>
        <xdr:cNvSpPr txBox="1"/>
      </xdr:nvSpPr>
      <xdr:spPr>
        <a:xfrm>
          <a:off x="8850845" y="2528355"/>
          <a:ext cx="3809468" cy="36916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n-US" sz="1600">
              <a:latin typeface="+mn-lt"/>
            </a:rPr>
            <a:t>Represents today's projected peak</a:t>
          </a:r>
          <a:r>
            <a:rPr lang="en-US" sz="1600" baseline="0">
              <a:latin typeface="+mn-lt"/>
            </a:rPr>
            <a:t> load</a:t>
          </a:r>
          <a:endParaRPr lang="en-US" sz="1600">
            <a:latin typeface="+mn-lt"/>
          </a:endParaRPr>
        </a:p>
      </xdr:txBody>
    </xdr:sp>
    <xdr:clientData/>
  </xdr:twoCellAnchor>
  <xdr:twoCellAnchor>
    <xdr:from>
      <xdr:col>1</xdr:col>
      <xdr:colOff>323851</xdr:colOff>
      <xdr:row>6</xdr:row>
      <xdr:rowOff>9524</xdr:rowOff>
    </xdr:from>
    <xdr:to>
      <xdr:col>1</xdr:col>
      <xdr:colOff>473869</xdr:colOff>
      <xdr:row>6</xdr:row>
      <xdr:rowOff>180974</xdr:rowOff>
    </xdr:to>
    <xdr:sp macro="" textlink="">
      <xdr:nvSpPr>
        <xdr:cNvPr id="29" name="5-Point Star 8">
          <a:extLst>
            <a:ext uri="{FF2B5EF4-FFF2-40B4-BE49-F238E27FC236}">
              <a16:creationId xmlns:a16="http://schemas.microsoft.com/office/drawing/2014/main" id="{6EC9284A-3F1C-42D4-AFAC-29BB6706620B}"/>
            </a:ext>
          </a:extLst>
        </xdr:cNvPr>
        <xdr:cNvSpPr/>
      </xdr:nvSpPr>
      <xdr:spPr>
        <a:xfrm>
          <a:off x="965201" y="1152524"/>
          <a:ext cx="150018" cy="171450"/>
        </a:xfrm>
        <a:prstGeom prst="star5">
          <a:avLst/>
        </a:prstGeom>
        <a:ln/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202407</xdr:colOff>
      <xdr:row>5</xdr:row>
      <xdr:rowOff>95250</xdr:rowOff>
    </xdr:from>
    <xdr:to>
      <xdr:col>19</xdr:col>
      <xdr:colOff>425210</xdr:colOff>
      <xdr:row>20</xdr:row>
      <xdr:rowOff>6496</xdr:rowOff>
    </xdr:to>
    <xdr:sp macro="" textlink="">
      <xdr:nvSpPr>
        <xdr:cNvPr id="30" name="Rounded Rectangle 33">
          <a:extLst>
            <a:ext uri="{FF2B5EF4-FFF2-40B4-BE49-F238E27FC236}">
              <a16:creationId xmlns:a16="http://schemas.microsoft.com/office/drawing/2014/main" id="{3B435480-A084-41A0-85F7-98BCB78408D1}"/>
            </a:ext>
          </a:extLst>
        </xdr:cNvPr>
        <xdr:cNvSpPr/>
      </xdr:nvSpPr>
      <xdr:spPr>
        <a:xfrm>
          <a:off x="7403307" y="1047750"/>
          <a:ext cx="5353603" cy="2768746"/>
        </a:xfrm>
        <a:prstGeom prst="roundRect">
          <a:avLst/>
        </a:prstGeom>
        <a:noFill/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321468</xdr:colOff>
      <xdr:row>6</xdr:row>
      <xdr:rowOff>23813</xdr:rowOff>
    </xdr:from>
    <xdr:to>
      <xdr:col>16</xdr:col>
      <xdr:colOff>357187</xdr:colOff>
      <xdr:row>7</xdr:row>
      <xdr:rowOff>130969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85692F81-53FE-4193-B33F-25FB6C341F4F}"/>
            </a:ext>
          </a:extLst>
        </xdr:cNvPr>
        <xdr:cNvSpPr txBox="1"/>
      </xdr:nvSpPr>
      <xdr:spPr>
        <a:xfrm>
          <a:off x="8805068" y="1166813"/>
          <a:ext cx="1959769" cy="29765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u="sng"/>
            <a:t>Diagram Legend</a:t>
          </a:r>
        </a:p>
      </xdr:txBody>
    </xdr:sp>
    <xdr:clientData/>
  </xdr:twoCellAnchor>
  <xdr:twoCellAnchor>
    <xdr:from>
      <xdr:col>2</xdr:col>
      <xdr:colOff>188119</xdr:colOff>
      <xdr:row>36</xdr:row>
      <xdr:rowOff>2381</xdr:rowOff>
    </xdr:from>
    <xdr:to>
      <xdr:col>2</xdr:col>
      <xdr:colOff>338137</xdr:colOff>
      <xdr:row>36</xdr:row>
      <xdr:rowOff>164306</xdr:rowOff>
    </xdr:to>
    <xdr:sp macro="" textlink="">
      <xdr:nvSpPr>
        <xdr:cNvPr id="32" name="5-Point Star 9">
          <a:extLst>
            <a:ext uri="{FF2B5EF4-FFF2-40B4-BE49-F238E27FC236}">
              <a16:creationId xmlns:a16="http://schemas.microsoft.com/office/drawing/2014/main" id="{BDBC7A10-83B2-423E-A411-B1691D2AD17E}"/>
            </a:ext>
          </a:extLst>
        </xdr:cNvPr>
        <xdr:cNvSpPr/>
      </xdr:nvSpPr>
      <xdr:spPr>
        <a:xfrm>
          <a:off x="1470819" y="6860381"/>
          <a:ext cx="150018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483394</xdr:colOff>
      <xdr:row>35</xdr:row>
      <xdr:rowOff>142875</xdr:rowOff>
    </xdr:from>
    <xdr:to>
      <xdr:col>9</xdr:col>
      <xdr:colOff>26193</xdr:colOff>
      <xdr:row>36</xdr:row>
      <xdr:rowOff>114300</xdr:rowOff>
    </xdr:to>
    <xdr:sp macro="" textlink="">
      <xdr:nvSpPr>
        <xdr:cNvPr id="33" name="5-Point Star 9">
          <a:extLst>
            <a:ext uri="{FF2B5EF4-FFF2-40B4-BE49-F238E27FC236}">
              <a16:creationId xmlns:a16="http://schemas.microsoft.com/office/drawing/2014/main" id="{F59CF2C6-43FD-4BE8-944E-CC8C1E4AD770}"/>
            </a:ext>
          </a:extLst>
        </xdr:cNvPr>
        <xdr:cNvSpPr/>
      </xdr:nvSpPr>
      <xdr:spPr>
        <a:xfrm>
          <a:off x="5760244" y="6810375"/>
          <a:ext cx="184149" cy="161925"/>
        </a:xfrm>
        <a:prstGeom prst="star5">
          <a:avLst/>
        </a:prstGeom>
        <a:solidFill>
          <a:srgbClr val="C00000"/>
        </a:solidFill>
        <a:ln>
          <a:solidFill>
            <a:srgbClr val="C00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4" name="Picture 33">
          <a:extLst>
            <a:ext uri="{FF2B5EF4-FFF2-40B4-BE49-F238E27FC236}">
              <a16:creationId xmlns:a16="http://schemas.microsoft.com/office/drawing/2014/main" id="{61908589-410B-4F12-AC31-54064B881F5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5" name="Weather_SLC.png">
          <a:extLst>
            <a:ext uri="{FF2B5EF4-FFF2-40B4-BE49-F238E27FC236}">
              <a16:creationId xmlns:a16="http://schemas.microsoft.com/office/drawing/2014/main" id="{58F97A79-458A-468F-B859-FBDDB5937F2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6" name="Weather_SLC.png">
          <a:extLst>
            <a:ext uri="{FF2B5EF4-FFF2-40B4-BE49-F238E27FC236}">
              <a16:creationId xmlns:a16="http://schemas.microsoft.com/office/drawing/2014/main" id="{FF53E0E2-66AA-4EDE-9F0D-B32963DFE01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37" name="Weather_SLC.png">
          <a:extLst>
            <a:ext uri="{FF2B5EF4-FFF2-40B4-BE49-F238E27FC236}">
              <a16:creationId xmlns:a16="http://schemas.microsoft.com/office/drawing/2014/main" id="{2FBB3DF5-240A-4670-85D5-D152DBA46D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304800</xdr:colOff>
          <xdr:row>44</xdr:row>
          <xdr:rowOff>19050</xdr:rowOff>
        </xdr:from>
        <xdr:to>
          <xdr:col>2</xdr:col>
          <xdr:colOff>31750</xdr:colOff>
          <xdr:row>45</xdr:row>
          <xdr:rowOff>165100</xdr:rowOff>
        </xdr:to>
        <xdr:sp macro="" textlink="">
          <xdr:nvSpPr>
            <xdr:cNvPr id="2049" name="Image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D9499533-2674-4873-AEF0-196077C1B68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rowley\OneDrive%20-%20Western%20Electricity%20Coordinating%20Council\Desktop\Daily%20Reports\WECCDaily%20Report\WECC%20Report%20Template%202025-07-03.xlsm" TargetMode="External"/><Relationship Id="rId1" Type="http://schemas.openxmlformats.org/officeDocument/2006/relationships/externalLinkPath" Target="WECC%20Report%20Template%202025-07-03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ARA_PW\Tool\DARA_PW_v40b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cro Run"/>
      <sheetName val="Sheet1"/>
      <sheetName val="NERC"/>
      <sheetName val="RC Information"/>
      <sheetName val="WECCDailyCurrent"/>
      <sheetName val="WECCDailyBefore"/>
      <sheetName val="StaticReport"/>
      <sheetName val="Data_Sum"/>
      <sheetName val="Data_Comp"/>
      <sheetName val="Data Directory"/>
      <sheetName val="Map"/>
      <sheetName val="Data 2"/>
      <sheetName val="NERC-PI"/>
      <sheetName val="AESO-L"/>
      <sheetName val="AESO-R"/>
      <sheetName val="BCHA-F"/>
      <sheetName val="RCW-PI"/>
      <sheetName val="RCW-FR"/>
      <sheetName val="RCW CMRI"/>
      <sheetName val="RCW CMRI G"/>
      <sheetName val="RCW Curt"/>
      <sheetName val="RCW-Paths"/>
      <sheetName val="SPP Inp"/>
      <sheetName val="Cal AB Weather"/>
      <sheetName val="SLC Weather"/>
      <sheetName val="Little Rock Weather"/>
      <sheetName val="Folsum Weather"/>
      <sheetName val="Billings Weather"/>
      <sheetName val="Loveland Weather"/>
      <sheetName val="Van US Weather"/>
      <sheetName val="Phoenix Weather"/>
      <sheetName val="LA Weather"/>
      <sheetName val="Van BC Weather"/>
      <sheetName val="Data"/>
      <sheetName val="Interval Load"/>
      <sheetName val="Interval Gen"/>
      <sheetName val="Interval Res Act"/>
      <sheetName val="Interval Res Req"/>
      <sheetName val="Previous Day"/>
    </sheetNames>
    <sheetDataSet>
      <sheetData sheetId="0"/>
      <sheetData sheetId="1"/>
      <sheetData sheetId="2"/>
      <sheetData sheetId="3"/>
      <sheetData sheetId="4">
        <row r="13">
          <cell r="E13">
            <v>14609.61542</v>
          </cell>
          <cell r="G13">
            <v>4842.9304200000006</v>
          </cell>
        </row>
        <row r="15">
          <cell r="E15">
            <v>2327</v>
          </cell>
          <cell r="G15">
            <v>1383.8731464999998</v>
          </cell>
        </row>
        <row r="17">
          <cell r="E17">
            <v>5247.29</v>
          </cell>
          <cell r="G17">
            <v>3119.29</v>
          </cell>
        </row>
      </sheetData>
      <sheetData sheetId="5"/>
      <sheetData sheetId="6"/>
      <sheetData sheetId="7"/>
      <sheetData sheetId="8"/>
      <sheetData sheetId="9"/>
      <sheetData sheetId="10">
        <row r="10">
          <cell r="F10">
            <v>0.83466881261370529</v>
          </cell>
          <cell r="G10">
            <v>0.83466881261370529</v>
          </cell>
          <cell r="H10">
            <v>0.16533118738629471</v>
          </cell>
        </row>
        <row r="11">
          <cell r="F11">
            <v>0.7185405366182922</v>
          </cell>
          <cell r="G11">
            <v>0.7185405366182922</v>
          </cell>
          <cell r="H11">
            <v>0.2814594633817078</v>
          </cell>
        </row>
        <row r="13">
          <cell r="F13">
            <v>0.64322843247825645</v>
          </cell>
          <cell r="G13">
            <v>0.64322843247825645</v>
          </cell>
          <cell r="H13">
            <v>0.35677156752174355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udy Summary"/>
      <sheetName val="CDRA Main"/>
      <sheetName val="CDRA Data"/>
      <sheetName val="Flow Report"/>
      <sheetName val="Thermal Overloads"/>
      <sheetName val="Volt Report"/>
      <sheetName val="VoltDev Rpt"/>
      <sheetName val="Angle Report"/>
      <sheetName val="DA-VSA"/>
      <sheetName val="DA-TSAT"/>
      <sheetName val="PI Calcs"/>
      <sheetName val="GCommitment"/>
      <sheetName val="Forecast"/>
      <sheetName val="Study Topology"/>
      <sheetName val="Path Report"/>
      <sheetName val="EMSStationNames"/>
      <sheetName val="Branch SOL Exceedance"/>
      <sheetName val="Voltage SOL Exceedance"/>
      <sheetName val="Unsolved Contingencies"/>
      <sheetName val="Path_Para"/>
      <sheetName val="Area Summary"/>
      <sheetName val="Path Summary"/>
      <sheetName val="TARA n-1 batch"/>
      <sheetName val="tempSheet"/>
      <sheetName val="TCOR"/>
      <sheetName val="LOG"/>
      <sheetName val="RUC binding"/>
      <sheetName val="UserParams"/>
      <sheetName val="SynchronousMachine"/>
      <sheetName val="ThermalGeneratingUnit"/>
      <sheetName val="unitsRDFID"/>
      <sheetName val="ReplacementCapUnits"/>
      <sheetName val="DeltaReplacementUnits"/>
      <sheetName val="GasMW"/>
      <sheetName val="MW Delta"/>
      <sheetName val="Phys GoTo MW"/>
      <sheetName val="Gas|Path 26 and COI"/>
      <sheetName val="PI Calcs2"/>
      <sheetName val="About"/>
    </sheetNames>
    <sheetDataSet>
      <sheetData sheetId="0">
        <row r="4">
          <cell r="B4">
            <v>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raig.patterson@hotmail.com" TargetMode="External"/><Relationship Id="rId1" Type="http://schemas.openxmlformats.org/officeDocument/2006/relationships/hyperlink" Target="mailto:kpatterson@wecc.bi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336A1-E86D-45F4-BED5-0F4C240B67A4}">
  <sheetPr codeName="Sheet2"/>
  <dimension ref="A1:L69"/>
  <sheetViews>
    <sheetView workbookViewId="0">
      <selection sqref="A1:Z1048576"/>
    </sheetView>
  </sheetViews>
  <sheetFormatPr defaultColWidth="9.1796875" defaultRowHeight="14.5" x14ac:dyDescent="0.35"/>
  <cols>
    <col min="1" max="1" width="11.453125" style="2" customWidth="1"/>
    <col min="2" max="2" width="10.453125" style="2" customWidth="1"/>
    <col min="3" max="3" width="20" style="2" customWidth="1"/>
    <col min="4" max="4" width="7" style="2" customWidth="1"/>
    <col min="5" max="5" width="20" style="2" customWidth="1"/>
    <col min="6" max="6" width="0.7265625" style="2" customWidth="1"/>
    <col min="7" max="7" width="16.453125" style="2" customWidth="1"/>
    <col min="8" max="8" width="0.81640625" style="2" customWidth="1"/>
    <col min="9" max="9" width="17.26953125" style="2" customWidth="1"/>
    <col min="10" max="11" width="9.1796875" style="2"/>
    <col min="12" max="12" width="9.54296875" style="2" bestFit="1" customWidth="1"/>
    <col min="13" max="16384" width="9.1796875" style="2"/>
  </cols>
  <sheetData>
    <row r="1" spans="1:9" ht="18.5" x14ac:dyDescent="0.45">
      <c r="A1" s="1"/>
      <c r="C1" s="1"/>
      <c r="D1" s="1"/>
      <c r="E1" s="3" t="s">
        <v>0</v>
      </c>
      <c r="F1" s="1"/>
      <c r="G1" s="1"/>
      <c r="H1" s="1"/>
      <c r="I1" s="1"/>
    </row>
    <row r="2" spans="1:9" x14ac:dyDescent="0.35">
      <c r="A2" s="4" t="s">
        <v>1</v>
      </c>
      <c r="B2" s="5">
        <v>45841</v>
      </c>
      <c r="C2"/>
      <c r="D2"/>
      <c r="E2"/>
      <c r="F2" s="1"/>
      <c r="G2" s="1"/>
      <c r="H2" s="1"/>
      <c r="I2" s="1"/>
    </row>
    <row r="3" spans="1:9" x14ac:dyDescent="0.35">
      <c r="A3" s="4" t="s">
        <v>2</v>
      </c>
      <c r="B3"/>
      <c r="C3"/>
      <c r="D3"/>
      <c r="E3"/>
      <c r="F3" s="1"/>
      <c r="G3" s="1"/>
      <c r="H3" s="1"/>
      <c r="I3" s="1"/>
    </row>
    <row r="4" spans="1:9" x14ac:dyDescent="0.35">
      <c r="A4"/>
      <c r="B4"/>
      <c r="C4" s="6" t="s">
        <v>85</v>
      </c>
      <c r="D4"/>
      <c r="E4" s="6" t="s">
        <v>86</v>
      </c>
      <c r="F4" s="1"/>
      <c r="G4" s="6" t="s">
        <v>87</v>
      </c>
      <c r="H4" s="1"/>
      <c r="I4" s="6" t="s">
        <v>88</v>
      </c>
    </row>
    <row r="5" spans="1:9" x14ac:dyDescent="0.35">
      <c r="A5" s="7" t="s">
        <v>3</v>
      </c>
      <c r="B5"/>
      <c r="C5" s="8">
        <v>98.6</v>
      </c>
      <c r="D5"/>
      <c r="E5" s="8">
        <v>80.2</v>
      </c>
      <c r="F5" s="1"/>
      <c r="G5" s="8">
        <v>66.7</v>
      </c>
      <c r="H5" s="1"/>
      <c r="I5" s="8">
        <v>93</v>
      </c>
    </row>
    <row r="6" spans="1:9" x14ac:dyDescent="0.35">
      <c r="A6" s="7" t="s">
        <v>4</v>
      </c>
      <c r="B6"/>
      <c r="C6" s="8">
        <v>63</v>
      </c>
      <c r="D6"/>
      <c r="E6" s="8">
        <v>56.3</v>
      </c>
      <c r="F6" s="1"/>
      <c r="G6" s="8">
        <v>52.9</v>
      </c>
      <c r="H6" s="1"/>
      <c r="I6" s="8">
        <v>79.3</v>
      </c>
    </row>
    <row r="7" spans="1:9" x14ac:dyDescent="0.35">
      <c r="A7" s="7" t="s">
        <v>5</v>
      </c>
      <c r="B7"/>
      <c r="C7" s="8" t="s">
        <v>89</v>
      </c>
      <c r="D7"/>
      <c r="E7" s="8" t="s">
        <v>90</v>
      </c>
      <c r="F7" s="1"/>
      <c r="G7" s="8" t="s">
        <v>91</v>
      </c>
      <c r="H7" s="1"/>
      <c r="I7" s="8" t="s">
        <v>89</v>
      </c>
    </row>
    <row r="8" spans="1:9" x14ac:dyDescent="0.35">
      <c r="A8" s="9"/>
      <c r="B8" s="9"/>
      <c r="C8" s="9"/>
      <c r="D8" s="9"/>
      <c r="E8" s="9"/>
      <c r="F8" s="9"/>
      <c r="G8" s="9"/>
      <c r="H8" s="9"/>
      <c r="I8" s="9"/>
    </row>
    <row r="9" spans="1:9" x14ac:dyDescent="0.35">
      <c r="A9" s="10" t="s">
        <v>6</v>
      </c>
      <c r="B9" s="11"/>
      <c r="C9" s="11"/>
      <c r="D9" s="11"/>
      <c r="E9" s="11"/>
      <c r="F9" s="11"/>
      <c r="G9" s="11"/>
      <c r="H9" s="11"/>
      <c r="I9" s="11"/>
    </row>
    <row r="10" spans="1:9" x14ac:dyDescent="0.35">
      <c r="A10" s="12" t="s">
        <v>7</v>
      </c>
      <c r="B10" s="13"/>
      <c r="C10" s="13"/>
      <c r="D10" s="13"/>
      <c r="E10" s="13"/>
      <c r="F10" s="11"/>
      <c r="G10" s="11"/>
      <c r="H10" s="11"/>
      <c r="I10" s="11"/>
    </row>
    <row r="11" spans="1:9" x14ac:dyDescent="0.35">
      <c r="A11" s="14"/>
      <c r="B11" s="13"/>
      <c r="C11" s="13"/>
      <c r="D11" s="13"/>
      <c r="E11" s="13"/>
      <c r="F11" s="11"/>
      <c r="G11" s="11"/>
      <c r="H11" s="11"/>
      <c r="I11" s="11"/>
    </row>
    <row r="12" spans="1:9" x14ac:dyDescent="0.35">
      <c r="A12" s="15" t="s">
        <v>8</v>
      </c>
      <c r="B12" s="11"/>
      <c r="C12" s="16" t="s">
        <v>9</v>
      </c>
      <c r="D12" s="16" t="s">
        <v>10</v>
      </c>
      <c r="E12" s="16" t="s">
        <v>11</v>
      </c>
      <c r="F12" s="11"/>
      <c r="G12" s="16" t="s">
        <v>12</v>
      </c>
      <c r="H12" s="11"/>
      <c r="I12" s="16" t="s">
        <v>13</v>
      </c>
    </row>
    <row r="13" spans="1:9" x14ac:dyDescent="0.35">
      <c r="A13" s="17" t="s">
        <v>14</v>
      </c>
      <c r="B13" s="11"/>
      <c r="C13" s="18">
        <v>75700.287960000001</v>
      </c>
      <c r="D13" s="19">
        <v>17</v>
      </c>
      <c r="E13" s="19">
        <v>14609.61542</v>
      </c>
      <c r="F13"/>
      <c r="G13" s="19">
        <v>4842.9304200000006</v>
      </c>
      <c r="H13"/>
      <c r="I13" s="19">
        <v>19486.489999999998</v>
      </c>
    </row>
    <row r="14" spans="1:9" x14ac:dyDescent="0.35">
      <c r="A14" s="20" t="s">
        <v>15</v>
      </c>
      <c r="B14" s="11"/>
      <c r="C14" s="21"/>
      <c r="D14" s="22"/>
      <c r="E14" s="21"/>
      <c r="F14"/>
      <c r="G14" s="21"/>
      <c r="H14"/>
      <c r="I14" s="21"/>
    </row>
    <row r="15" spans="1:9" x14ac:dyDescent="0.35">
      <c r="A15" s="17" t="s">
        <v>16</v>
      </c>
      <c r="B15" s="11"/>
      <c r="C15" s="18">
        <v>21290.356099999997</v>
      </c>
      <c r="D15" s="19">
        <v>18</v>
      </c>
      <c r="E15" s="19">
        <v>2327</v>
      </c>
      <c r="F15" s="21"/>
      <c r="G15" s="19">
        <v>1383.8731464999998</v>
      </c>
      <c r="H15"/>
      <c r="I15" s="19">
        <v>9091.83</v>
      </c>
    </row>
    <row r="16" spans="1:9" x14ac:dyDescent="0.35">
      <c r="A16" s="20" t="s">
        <v>17</v>
      </c>
      <c r="B16" s="11"/>
      <c r="C16" s="21"/>
      <c r="D16" s="21"/>
      <c r="E16" s="21"/>
      <c r="F16" s="21"/>
      <c r="G16" s="21"/>
      <c r="H16"/>
      <c r="I16" s="21"/>
    </row>
    <row r="17" spans="1:12" x14ac:dyDescent="0.35">
      <c r="A17" s="17" t="s">
        <v>18</v>
      </c>
      <c r="B17" s="11"/>
      <c r="C17" s="23">
        <v>39492.939297299992</v>
      </c>
      <c r="D17" s="24">
        <v>19</v>
      </c>
      <c r="E17" s="24">
        <v>5247.29</v>
      </c>
      <c r="F17" s="11"/>
      <c r="G17" s="24">
        <v>3119.29</v>
      </c>
      <c r="H17" s="11"/>
      <c r="I17" s="24">
        <v>17609.54</v>
      </c>
    </row>
    <row r="18" spans="1:12" x14ac:dyDescent="0.35">
      <c r="A18" s="20" t="s">
        <v>19</v>
      </c>
      <c r="B18" s="11"/>
      <c r="C18" s="25" t="s">
        <v>20</v>
      </c>
      <c r="D18" s="25"/>
      <c r="E18" s="25"/>
      <c r="F18" s="11"/>
      <c r="G18" s="25"/>
      <c r="H18" s="11"/>
      <c r="I18" s="25"/>
    </row>
    <row r="19" spans="1:12" x14ac:dyDescent="0.35">
      <c r="A19" s="17" t="s">
        <v>21</v>
      </c>
      <c r="B19" s="11"/>
      <c r="C19" s="26">
        <v>135133.54387449997</v>
      </c>
      <c r="D19" s="26">
        <v>18</v>
      </c>
      <c r="E19" s="26">
        <v>21883.998350000002</v>
      </c>
      <c r="F19" s="26"/>
      <c r="G19" s="26">
        <v>9032.0433499999999</v>
      </c>
      <c r="H19" s="26"/>
      <c r="I19" s="26">
        <v>45204.86</v>
      </c>
    </row>
    <row r="20" spans="1:12" x14ac:dyDescent="0.35">
      <c r="A20" s="9"/>
      <c r="B20" s="9"/>
      <c r="C20" s="9"/>
      <c r="D20" s="9"/>
      <c r="E20" s="9"/>
      <c r="F20" s="9"/>
      <c r="G20" s="9"/>
      <c r="H20" s="9"/>
      <c r="I20" s="9"/>
    </row>
    <row r="21" spans="1:12" x14ac:dyDescent="0.35">
      <c r="A21" s="10" t="s">
        <v>22</v>
      </c>
      <c r="B21" s="11"/>
      <c r="C21" s="11"/>
      <c r="D21" s="11"/>
      <c r="E21" s="11"/>
      <c r="F21" s="11"/>
      <c r="G21" s="11"/>
      <c r="H21" s="11"/>
      <c r="I21" s="11"/>
    </row>
    <row r="22" spans="1:12" x14ac:dyDescent="0.35">
      <c r="A22" s="12" t="s">
        <v>7</v>
      </c>
      <c r="B22" s="13"/>
      <c r="C22" s="13"/>
      <c r="D22" s="13"/>
      <c r="E22" s="13"/>
      <c r="F22" s="11"/>
      <c r="G22" s="11"/>
      <c r="H22" s="11"/>
      <c r="I22" s="11"/>
    </row>
    <row r="23" spans="1:12" x14ac:dyDescent="0.35">
      <c r="A23" s="15" t="s">
        <v>8</v>
      </c>
      <c r="B23" s="11"/>
      <c r="C23" s="16" t="s">
        <v>9</v>
      </c>
      <c r="D23" s="16" t="s">
        <v>10</v>
      </c>
      <c r="E23" s="16" t="s">
        <v>23</v>
      </c>
      <c r="F23" s="11"/>
      <c r="G23" s="11"/>
      <c r="H23" s="11"/>
      <c r="I23" s="11"/>
    </row>
    <row r="24" spans="1:12" ht="15.5" x14ac:dyDescent="0.4">
      <c r="A24" s="17" t="s">
        <v>24</v>
      </c>
      <c r="B24" s="11"/>
      <c r="C24" s="19">
        <v>81677</v>
      </c>
      <c r="D24" s="19">
        <v>17</v>
      </c>
      <c r="E24" s="19">
        <v>16823</v>
      </c>
      <c r="F24" s="11"/>
      <c r="G24" s="11"/>
      <c r="H24" s="11"/>
      <c r="I24" s="11"/>
      <c r="L24" s="27"/>
    </row>
    <row r="25" spans="1:12" x14ac:dyDescent="0.35">
      <c r="A25" s="17" t="s">
        <v>25</v>
      </c>
      <c r="B25" s="11"/>
      <c r="C25" s="19">
        <v>23482</v>
      </c>
      <c r="D25" s="19">
        <v>15</v>
      </c>
      <c r="E25" s="19">
        <v>5872</v>
      </c>
      <c r="F25" s="11"/>
      <c r="G25" s="11"/>
      <c r="H25" s="11"/>
      <c r="I25" s="11"/>
    </row>
    <row r="26" spans="1:12" x14ac:dyDescent="0.35">
      <c r="A26" s="17" t="s">
        <v>18</v>
      </c>
      <c r="B26" s="11"/>
      <c r="C26" s="24">
        <v>40813</v>
      </c>
      <c r="D26" s="28">
        <v>18</v>
      </c>
      <c r="E26" s="24">
        <v>6956</v>
      </c>
      <c r="F26" s="11"/>
      <c r="G26" s="11"/>
      <c r="H26" s="11"/>
      <c r="I26" s="11"/>
    </row>
    <row r="27" spans="1:12" x14ac:dyDescent="0.35">
      <c r="A27" s="17" t="s">
        <v>21</v>
      </c>
      <c r="B27" s="11"/>
      <c r="C27" s="26">
        <v>145532</v>
      </c>
      <c r="D27" s="29">
        <v>17</v>
      </c>
      <c r="E27" s="26">
        <v>29723</v>
      </c>
      <c r="F27" s="11"/>
      <c r="G27" s="11"/>
      <c r="H27" s="11"/>
      <c r="I27" s="11"/>
      <c r="K27" s="30"/>
    </row>
    <row r="28" spans="1:12" x14ac:dyDescent="0.35">
      <c r="A28" s="9"/>
      <c r="B28" s="9"/>
      <c r="C28" s="9"/>
      <c r="D28" s="9"/>
      <c r="E28" s="9"/>
      <c r="F28" s="9"/>
      <c r="G28" s="9"/>
      <c r="H28" s="9"/>
      <c r="I28" s="9"/>
    </row>
    <row r="29" spans="1:12" x14ac:dyDescent="0.35">
      <c r="A29" s="31" t="s">
        <v>26</v>
      </c>
      <c r="B29" s="11"/>
      <c r="C29" s="32"/>
      <c r="D29" s="32"/>
      <c r="E29" s="33"/>
      <c r="F29" s="34"/>
      <c r="G29" s="35"/>
      <c r="H29" s="11"/>
      <c r="I29" s="16"/>
    </row>
    <row r="30" spans="1:12" x14ac:dyDescent="0.35">
      <c r="A30" s="31" t="s">
        <v>27</v>
      </c>
      <c r="B30" s="11"/>
      <c r="C30" s="11"/>
      <c r="D30" s="16" t="s">
        <v>28</v>
      </c>
      <c r="E30" s="16" t="s">
        <v>29</v>
      </c>
      <c r="F30" s="11"/>
      <c r="G30" s="16" t="s">
        <v>30</v>
      </c>
      <c r="H30" s="11"/>
      <c r="I30" s="16" t="s">
        <v>31</v>
      </c>
    </row>
    <row r="31" spans="1:12" x14ac:dyDescent="0.35">
      <c r="A31" s="36" t="s">
        <v>32</v>
      </c>
      <c r="B31" s="36"/>
      <c r="C31" s="36"/>
      <c r="D31" s="15" t="s">
        <v>33</v>
      </c>
      <c r="E31" s="37" t="s">
        <v>34</v>
      </c>
      <c r="F31" s="38"/>
      <c r="G31" s="37"/>
      <c r="H31" s="38"/>
      <c r="I31" s="39"/>
      <c r="L31" s="2" t="s">
        <v>35</v>
      </c>
    </row>
    <row r="32" spans="1:12" x14ac:dyDescent="0.35">
      <c r="A32" s="36"/>
      <c r="B32" s="36"/>
      <c r="C32" s="36"/>
      <c r="D32" s="15" t="s">
        <v>36</v>
      </c>
      <c r="E32" s="37" t="s">
        <v>37</v>
      </c>
      <c r="F32" s="38"/>
      <c r="G32" s="37"/>
      <c r="H32" s="38"/>
      <c r="I32" s="39"/>
    </row>
    <row r="33" spans="1:11" x14ac:dyDescent="0.35">
      <c r="A33" s="36" t="s">
        <v>38</v>
      </c>
      <c r="B33" s="36"/>
      <c r="C33" s="36"/>
      <c r="D33" s="15" t="s">
        <v>39</v>
      </c>
      <c r="E33" s="37" t="s">
        <v>40</v>
      </c>
      <c r="F33" s="38"/>
      <c r="G33" s="37"/>
      <c r="H33" s="40"/>
      <c r="I33" s="39"/>
      <c r="J33" s="2" t="s">
        <v>35</v>
      </c>
    </row>
    <row r="34" spans="1:11" x14ac:dyDescent="0.35">
      <c r="A34" s="36"/>
      <c r="B34" s="36"/>
      <c r="C34" s="36"/>
      <c r="D34" s="15" t="s">
        <v>41</v>
      </c>
      <c r="E34" s="37" t="s">
        <v>42</v>
      </c>
      <c r="F34" s="38"/>
      <c r="G34" s="37"/>
      <c r="H34" s="38"/>
      <c r="I34" s="41"/>
    </row>
    <row r="35" spans="1:11" x14ac:dyDescent="0.35">
      <c r="A35" s="36" t="s">
        <v>43</v>
      </c>
      <c r="B35" s="36"/>
      <c r="C35" s="36"/>
      <c r="D35" s="15" t="s">
        <v>33</v>
      </c>
      <c r="E35" s="42" t="s">
        <v>44</v>
      </c>
      <c r="F35" s="11"/>
      <c r="G35" s="43"/>
      <c r="H35" s="11"/>
      <c r="I35" s="44"/>
    </row>
    <row r="36" spans="1:11" x14ac:dyDescent="0.35">
      <c r="A36" s="36"/>
      <c r="B36" s="36"/>
      <c r="C36" s="36"/>
      <c r="D36" s="15" t="s">
        <v>36</v>
      </c>
      <c r="E36" s="45" t="s">
        <v>45</v>
      </c>
      <c r="F36" s="11"/>
      <c r="G36" s="43"/>
      <c r="H36" s="11"/>
      <c r="I36" s="44"/>
      <c r="K36" t="s">
        <v>35</v>
      </c>
    </row>
    <row r="37" spans="1:11" x14ac:dyDescent="0.35">
      <c r="A37" s="36" t="s">
        <v>46</v>
      </c>
      <c r="B37" s="36"/>
      <c r="C37" s="36"/>
      <c r="D37" s="15" t="s">
        <v>33</v>
      </c>
      <c r="E37" s="45" t="s">
        <v>47</v>
      </c>
      <c r="F37" s="11"/>
      <c r="G37" s="46" t="s">
        <v>92</v>
      </c>
      <c r="H37" s="1"/>
      <c r="I37" s="47" t="s">
        <v>92</v>
      </c>
      <c r="K37" t="s">
        <v>35</v>
      </c>
    </row>
    <row r="38" spans="1:11" x14ac:dyDescent="0.35">
      <c r="A38" s="36"/>
      <c r="B38" s="36"/>
      <c r="C38" s="36"/>
      <c r="D38" s="15" t="s">
        <v>36</v>
      </c>
      <c r="E38" s="45" t="s">
        <v>48</v>
      </c>
      <c r="F38" s="11"/>
      <c r="G38" s="46" t="s">
        <v>92</v>
      </c>
      <c r="H38" s="1"/>
      <c r="I38" s="47" t="s">
        <v>92</v>
      </c>
      <c r="K38"/>
    </row>
    <row r="39" spans="1:11" x14ac:dyDescent="0.35">
      <c r="A39" s="48" t="s">
        <v>49</v>
      </c>
      <c r="B39" s="48"/>
      <c r="C39" s="48"/>
      <c r="D39" s="15" t="s">
        <v>39</v>
      </c>
      <c r="E39" s="45" t="s">
        <v>50</v>
      </c>
      <c r="F39" s="11"/>
      <c r="G39" s="43"/>
      <c r="H39" s="11"/>
      <c r="I39" s="44"/>
      <c r="K39"/>
    </row>
    <row r="40" spans="1:11" x14ac:dyDescent="0.35">
      <c r="A40" s="48"/>
      <c r="B40" s="48"/>
      <c r="C40" s="48"/>
      <c r="D40" s="15" t="s">
        <v>41</v>
      </c>
      <c r="E40" s="45" t="s">
        <v>51</v>
      </c>
      <c r="F40" s="11"/>
      <c r="G40" s="43"/>
      <c r="H40" s="11"/>
      <c r="I40" s="44"/>
      <c r="K40"/>
    </row>
    <row r="41" spans="1:11" x14ac:dyDescent="0.35">
      <c r="A41" s="48" t="s">
        <v>52</v>
      </c>
      <c r="B41" s="48"/>
      <c r="C41" s="48"/>
      <c r="D41" s="15" t="s">
        <v>39</v>
      </c>
      <c r="E41" s="45" t="s">
        <v>53</v>
      </c>
      <c r="F41" s="11"/>
      <c r="G41" s="43"/>
      <c r="H41" s="11"/>
      <c r="I41" s="44"/>
      <c r="K41"/>
    </row>
    <row r="42" spans="1:11" x14ac:dyDescent="0.35">
      <c r="A42" s="48"/>
      <c r="B42" s="48"/>
      <c r="C42" s="48"/>
      <c r="D42" s="15" t="s">
        <v>41</v>
      </c>
      <c r="E42" s="45" t="s">
        <v>54</v>
      </c>
      <c r="F42" s="11"/>
      <c r="G42" s="43"/>
      <c r="H42" s="11"/>
      <c r="I42" s="44"/>
      <c r="K42"/>
    </row>
    <row r="43" spans="1:11" x14ac:dyDescent="0.35">
      <c r="A43" s="36" t="s">
        <v>55</v>
      </c>
      <c r="B43" s="36"/>
      <c r="C43" s="36"/>
      <c r="D43" s="15" t="s">
        <v>39</v>
      </c>
      <c r="E43" s="45" t="s">
        <v>56</v>
      </c>
      <c r="F43" s="11"/>
      <c r="G43" s="43"/>
      <c r="H43" s="11"/>
      <c r="I43" s="44"/>
      <c r="K43"/>
    </row>
    <row r="44" spans="1:11" x14ac:dyDescent="0.35">
      <c r="A44" s="36"/>
      <c r="B44" s="36"/>
      <c r="C44" s="36"/>
      <c r="D44" s="15" t="s">
        <v>41</v>
      </c>
      <c r="E44" s="45" t="s">
        <v>57</v>
      </c>
      <c r="F44" s="11"/>
      <c r="G44" s="43"/>
      <c r="H44" s="11"/>
      <c r="I44" s="44"/>
      <c r="K44"/>
    </row>
    <row r="45" spans="1:11" x14ac:dyDescent="0.35">
      <c r="A45" s="36" t="s">
        <v>58</v>
      </c>
      <c r="B45" s="36"/>
      <c r="C45" s="36"/>
      <c r="D45" s="15" t="s">
        <v>39</v>
      </c>
      <c r="E45" s="45" t="s">
        <v>59</v>
      </c>
      <c r="F45" s="11"/>
      <c r="G45" s="43"/>
      <c r="H45" s="11"/>
      <c r="I45" s="44"/>
      <c r="K45"/>
    </row>
    <row r="46" spans="1:11" x14ac:dyDescent="0.35">
      <c r="A46" s="36"/>
      <c r="B46" s="36"/>
      <c r="C46" s="36"/>
      <c r="D46" s="15" t="s">
        <v>41</v>
      </c>
      <c r="E46" s="45" t="s">
        <v>60</v>
      </c>
      <c r="F46" s="11"/>
      <c r="G46" s="43"/>
      <c r="H46" s="11"/>
      <c r="I46" s="49"/>
    </row>
    <row r="47" spans="1:11" x14ac:dyDescent="0.35">
      <c r="A47" s="48" t="s">
        <v>61</v>
      </c>
      <c r="B47" s="48"/>
      <c r="C47" s="48"/>
      <c r="D47" s="15" t="s">
        <v>33</v>
      </c>
      <c r="E47" s="45" t="s">
        <v>62</v>
      </c>
      <c r="F47" s="11"/>
      <c r="G47" s="43"/>
      <c r="H47" s="11"/>
      <c r="I47" s="49"/>
    </row>
    <row r="48" spans="1:11" x14ac:dyDescent="0.35">
      <c r="A48" s="48"/>
      <c r="B48" s="48"/>
      <c r="C48" s="48"/>
      <c r="D48" s="15" t="s">
        <v>36</v>
      </c>
      <c r="E48" s="45" t="s">
        <v>63</v>
      </c>
      <c r="F48" s="11"/>
      <c r="G48" s="43"/>
      <c r="H48" s="11"/>
      <c r="I48" s="49"/>
    </row>
    <row r="49" spans="1:9" x14ac:dyDescent="0.35">
      <c r="A49" s="48" t="s">
        <v>64</v>
      </c>
      <c r="B49" s="48"/>
      <c r="C49" s="48"/>
      <c r="D49" s="50" t="s">
        <v>33</v>
      </c>
      <c r="E49" s="51" t="s">
        <v>65</v>
      </c>
      <c r="F49" s="1"/>
      <c r="G49" s="46"/>
      <c r="H49" s="1"/>
      <c r="I49" s="49"/>
    </row>
    <row r="50" spans="1:9" x14ac:dyDescent="0.35">
      <c r="A50" s="48"/>
      <c r="B50" s="48"/>
      <c r="C50" s="48"/>
      <c r="D50" s="50" t="s">
        <v>36</v>
      </c>
      <c r="E50" s="51" t="s">
        <v>63</v>
      </c>
      <c r="F50" s="1"/>
      <c r="G50" s="46"/>
      <c r="H50" s="1"/>
      <c r="I50" s="47"/>
    </row>
    <row r="51" spans="1:9" x14ac:dyDescent="0.35">
      <c r="A51" s="48" t="s">
        <v>66</v>
      </c>
      <c r="B51" s="48"/>
      <c r="C51" s="48"/>
      <c r="D51" s="50" t="s">
        <v>39</v>
      </c>
      <c r="E51" s="51" t="s">
        <v>67</v>
      </c>
      <c r="F51" s="1"/>
      <c r="G51" s="46"/>
      <c r="H51" s="1"/>
      <c r="I51" s="47"/>
    </row>
    <row r="52" spans="1:9" x14ac:dyDescent="0.35">
      <c r="A52" s="48"/>
      <c r="B52" s="48"/>
      <c r="C52" s="48"/>
      <c r="D52" s="50" t="s">
        <v>41</v>
      </c>
      <c r="E52" s="51" t="s">
        <v>44</v>
      </c>
      <c r="F52" s="1"/>
      <c r="G52" s="46"/>
      <c r="H52"/>
      <c r="I52" s="47"/>
    </row>
    <row r="53" spans="1:9" x14ac:dyDescent="0.35">
      <c r="A53" s="48" t="s">
        <v>68</v>
      </c>
      <c r="B53" s="48"/>
      <c r="C53" s="48"/>
      <c r="D53" s="50" t="s">
        <v>39</v>
      </c>
      <c r="E53" s="51" t="s">
        <v>69</v>
      </c>
      <c r="F53" s="1"/>
      <c r="G53" s="46"/>
      <c r="H53" s="1"/>
      <c r="I53" s="47"/>
    </row>
    <row r="54" spans="1:9" x14ac:dyDescent="0.35">
      <c r="A54" s="48"/>
      <c r="B54" s="48"/>
      <c r="C54" s="48"/>
      <c r="D54" s="50" t="s">
        <v>41</v>
      </c>
      <c r="E54" s="51" t="s">
        <v>70</v>
      </c>
      <c r="F54" s="1"/>
      <c r="G54" s="46"/>
      <c r="H54" s="1"/>
      <c r="I54" s="47"/>
    </row>
    <row r="55" spans="1:9" x14ac:dyDescent="0.35">
      <c r="A55" s="48" t="s">
        <v>71</v>
      </c>
      <c r="B55" s="48"/>
      <c r="C55" s="48"/>
      <c r="D55" s="50" t="s">
        <v>39</v>
      </c>
      <c r="E55" s="51" t="s">
        <v>72</v>
      </c>
      <c r="F55" s="1"/>
      <c r="G55" s="46"/>
      <c r="H55" s="1"/>
      <c r="I55" s="47"/>
    </row>
    <row r="56" spans="1:9" x14ac:dyDescent="0.35">
      <c r="A56" s="48"/>
      <c r="B56" s="48"/>
      <c r="C56" s="48"/>
      <c r="D56" s="50" t="s">
        <v>41</v>
      </c>
      <c r="E56" s="51" t="s">
        <v>73</v>
      </c>
      <c r="F56" s="1"/>
      <c r="G56" s="46"/>
      <c r="H56" s="1"/>
      <c r="I56" s="47"/>
    </row>
    <row r="57" spans="1:9" x14ac:dyDescent="0.35">
      <c r="A57" s="48" t="s">
        <v>74</v>
      </c>
      <c r="B57" s="48"/>
      <c r="C57" s="48"/>
      <c r="D57" s="50" t="s">
        <v>39</v>
      </c>
      <c r="E57" s="51" t="s">
        <v>75</v>
      </c>
      <c r="F57" s="1"/>
      <c r="G57" s="46"/>
      <c r="H57" s="1"/>
      <c r="I57" s="47"/>
    </row>
    <row r="58" spans="1:9" x14ac:dyDescent="0.35">
      <c r="A58" s="52"/>
      <c r="B58" s="52"/>
      <c r="C58" s="52"/>
      <c r="D58" s="53" t="s">
        <v>41</v>
      </c>
      <c r="E58" s="54" t="s">
        <v>76</v>
      </c>
      <c r="F58"/>
      <c r="G58" s="55"/>
      <c r="H58"/>
      <c r="I58" s="5"/>
    </row>
    <row r="59" spans="1:9" x14ac:dyDescent="0.35">
      <c r="A59" s="56" t="s">
        <v>77</v>
      </c>
      <c r="B59"/>
      <c r="C59"/>
      <c r="D59"/>
      <c r="E59"/>
      <c r="F59"/>
      <c r="G59"/>
      <c r="H59"/>
      <c r="I59"/>
    </row>
    <row r="60" spans="1:9" x14ac:dyDescent="0.35">
      <c r="A60" s="9"/>
      <c r="B60" s="9"/>
      <c r="C60" s="9"/>
      <c r="D60" s="9"/>
      <c r="E60" s="9"/>
      <c r="F60" s="9"/>
      <c r="G60" s="9"/>
      <c r="H60" s="9"/>
      <c r="I60" s="9"/>
    </row>
    <row r="61" spans="1:9" x14ac:dyDescent="0.35">
      <c r="A61" s="57" t="s">
        <v>78</v>
      </c>
      <c r="B61" s="58"/>
      <c r="C61" s="58"/>
      <c r="D61" s="58"/>
      <c r="E61" s="58"/>
      <c r="F61" s="58"/>
      <c r="G61" s="58"/>
      <c r="H61" s="58"/>
      <c r="I61" s="58"/>
    </row>
    <row r="62" spans="1:9" x14ac:dyDescent="0.35">
      <c r="A62" s="59"/>
      <c r="B62" s="59"/>
      <c r="C62" s="59"/>
      <c r="D62" s="59"/>
      <c r="E62" s="59"/>
      <c r="F62" s="59"/>
      <c r="G62" s="59"/>
      <c r="H62" s="59"/>
      <c r="I62" s="59"/>
    </row>
    <row r="63" spans="1:9" ht="18.5" x14ac:dyDescent="0.45">
      <c r="A63" s="60" t="s">
        <v>79</v>
      </c>
      <c r="B63" s="61"/>
      <c r="C63" s="61"/>
      <c r="D63" s="61"/>
      <c r="E63" s="61"/>
      <c r="F63" s="61"/>
      <c r="G63" s="61"/>
      <c r="H63" s="61"/>
      <c r="I63" s="62"/>
    </row>
    <row r="64" spans="1:9" ht="60" customHeight="1" x14ac:dyDescent="0.35">
      <c r="A64" s="63" t="s">
        <v>80</v>
      </c>
      <c r="B64" s="64" t="s">
        <v>81</v>
      </c>
      <c r="C64" s="65" t="s">
        <v>82</v>
      </c>
      <c r="D64" s="66"/>
      <c r="E64" s="64" t="s">
        <v>83</v>
      </c>
      <c r="F64" s="67" t="s">
        <v>84</v>
      </c>
      <c r="G64" s="68"/>
      <c r="H64" s="68"/>
      <c r="I64" s="69"/>
    </row>
    <row r="65" spans="1:9" x14ac:dyDescent="0.35">
      <c r="A65" s="70"/>
      <c r="B65" s="71"/>
      <c r="C65" s="72"/>
      <c r="D65" s="73"/>
      <c r="E65" s="74"/>
      <c r="F65" s="75"/>
      <c r="G65" s="76"/>
      <c r="H65" s="76"/>
      <c r="I65" s="77"/>
    </row>
    <row r="66" spans="1:9" x14ac:dyDescent="0.35">
      <c r="A66" s="78"/>
      <c r="B66" s="79"/>
      <c r="C66" s="72"/>
      <c r="D66" s="73"/>
      <c r="E66" s="74"/>
      <c r="F66" s="75"/>
      <c r="G66" s="76"/>
      <c r="H66" s="76"/>
      <c r="I66" s="77"/>
    </row>
    <row r="67" spans="1:9" x14ac:dyDescent="0.35">
      <c r="A67" s="78"/>
      <c r="B67" s="71"/>
      <c r="C67" s="72"/>
      <c r="D67" s="73"/>
      <c r="E67" s="74"/>
      <c r="F67" s="75"/>
      <c r="G67" s="76"/>
      <c r="H67" s="76"/>
      <c r="I67" s="77"/>
    </row>
    <row r="68" spans="1:9" x14ac:dyDescent="0.35">
      <c r="A68" s="78"/>
      <c r="B68" s="71"/>
      <c r="C68" s="72"/>
      <c r="D68" s="73"/>
      <c r="E68" s="74"/>
      <c r="F68" s="75"/>
      <c r="G68" s="76"/>
      <c r="H68" s="76"/>
      <c r="I68" s="77"/>
    </row>
    <row r="69" spans="1:9" x14ac:dyDescent="0.35">
      <c r="A69" s="80"/>
      <c r="B69" s="80"/>
      <c r="C69" s="80"/>
      <c r="D69" s="80"/>
      <c r="E69" s="80"/>
      <c r="F69" s="80"/>
      <c r="G69" s="80"/>
      <c r="H69" s="80"/>
      <c r="I69" s="81"/>
    </row>
  </sheetData>
  <mergeCells count="28">
    <mergeCell ref="C68:D68"/>
    <mergeCell ref="F68:I68"/>
    <mergeCell ref="A69:I69"/>
    <mergeCell ref="C65:D65"/>
    <mergeCell ref="F65:I65"/>
    <mergeCell ref="C66:D66"/>
    <mergeCell ref="F66:I66"/>
    <mergeCell ref="C67:D67"/>
    <mergeCell ref="F67:I67"/>
    <mergeCell ref="A55:C56"/>
    <mergeCell ref="A57:C58"/>
    <mergeCell ref="A61:I61"/>
    <mergeCell ref="A62:I62"/>
    <mergeCell ref="A63:I63"/>
    <mergeCell ref="C64:D64"/>
    <mergeCell ref="F64:I64"/>
    <mergeCell ref="A43:C44"/>
    <mergeCell ref="A45:C46"/>
    <mergeCell ref="A47:C48"/>
    <mergeCell ref="A49:C50"/>
    <mergeCell ref="A51:C52"/>
    <mergeCell ref="A53:C54"/>
    <mergeCell ref="A31:C32"/>
    <mergeCell ref="A33:C34"/>
    <mergeCell ref="A35:C36"/>
    <mergeCell ref="A37:C38"/>
    <mergeCell ref="A39:C40"/>
    <mergeCell ref="A41:C42"/>
  </mergeCells>
  <hyperlinks>
    <hyperlink ref="J2" r:id="rId1" display="kpatterson@wecc.biz" xr:uid="{9200005F-D277-4CD4-9910-D211B21E9340}"/>
    <hyperlink ref="J3" r:id="rId2" display="kraig.patterson@hotmail.com" xr:uid="{99E2D211-059B-44D3-940E-3C2D3AF900D3}"/>
  </hyperlinks>
  <pageMargins left="0.7" right="0.7" top="0.75" bottom="0.75" header="0.3" footer="0.3"/>
  <pageSetup scale="88" orientation="portrait" r:id="rId3"/>
  <headerFooter>
    <oddHeader>&amp;C&amp;"Calibri"&amp;10&amp;K000000 &lt;Public&gt;&amp;1#_x000D_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CDA63-10B8-4F2B-A27C-00EC4E07911F}">
  <sheetPr codeName="Sheet4"/>
  <dimension ref="A1:Y373"/>
  <sheetViews>
    <sheetView showGridLines="0" tabSelected="1" zoomScale="80" zoomScaleNormal="80" workbookViewId="0">
      <selection sqref="A1:C40"/>
    </sheetView>
  </sheetViews>
  <sheetFormatPr defaultColWidth="9.1796875" defaultRowHeight="15" customHeight="1" x14ac:dyDescent="0.35"/>
  <cols>
    <col min="5" max="5" width="11.26953125" bestFit="1" customWidth="1"/>
    <col min="24" max="24" width="11.26953125" bestFit="1" customWidth="1"/>
  </cols>
  <sheetData>
    <row r="1" spans="1:25" ht="15" customHeight="1" x14ac:dyDescent="0.35">
      <c r="A1">
        <v>95</v>
      </c>
    </row>
    <row r="4" spans="1:25" ht="15" customHeight="1" x14ac:dyDescent="0.35">
      <c r="A4" s="82" t="s">
        <v>93</v>
      </c>
      <c r="B4" s="82"/>
    </row>
    <row r="5" spans="1:25" ht="15" customHeight="1" x14ac:dyDescent="0.35">
      <c r="A5" s="82"/>
      <c r="B5" s="82"/>
    </row>
    <row r="6" spans="1:25" ht="15" customHeight="1" x14ac:dyDescent="0.35">
      <c r="A6" s="82"/>
      <c r="B6" s="82"/>
    </row>
    <row r="7" spans="1:25" ht="15" customHeight="1" x14ac:dyDescent="0.45">
      <c r="A7" s="83" t="s">
        <v>86</v>
      </c>
      <c r="B7" s="84"/>
    </row>
    <row r="8" spans="1:25" ht="15" customHeight="1" x14ac:dyDescent="0.45">
      <c r="A8" s="85" t="s">
        <v>94</v>
      </c>
      <c r="B8" s="86">
        <v>80.2</v>
      </c>
    </row>
    <row r="9" spans="1:25" ht="15" customHeight="1" x14ac:dyDescent="0.45">
      <c r="A9" s="85" t="s">
        <v>95</v>
      </c>
      <c r="B9" s="86">
        <v>56.3</v>
      </c>
    </row>
    <row r="10" spans="1:25" ht="15" customHeight="1" x14ac:dyDescent="0.45">
      <c r="A10" s="86" t="s">
        <v>90</v>
      </c>
      <c r="B10" s="87"/>
      <c r="E10" s="88">
        <v>75700.287960000001</v>
      </c>
      <c r="F10" s="89">
        <v>0.83466881261370529</v>
      </c>
      <c r="G10" s="89">
        <f>IF(F10&gt;=1,1,F10)</f>
        <v>0.83466881261370529</v>
      </c>
      <c r="H10" s="89">
        <f>IF(F10&gt;=1,0,1-F10)</f>
        <v>0.16533118738629471</v>
      </c>
      <c r="I10" t="s">
        <v>96</v>
      </c>
      <c r="V10" s="90"/>
      <c r="W10" s="90"/>
      <c r="X10" s="89"/>
      <c r="Y10" s="89"/>
    </row>
    <row r="11" spans="1:25" ht="15" customHeight="1" x14ac:dyDescent="0.45">
      <c r="A11" s="84"/>
      <c r="B11" s="87"/>
      <c r="E11" s="91">
        <v>21290.356099999997</v>
      </c>
      <c r="F11" s="89">
        <v>0.7185405366182922</v>
      </c>
      <c r="G11" s="89">
        <f>IF(F11&gt;=1,1,F11)</f>
        <v>0.7185405366182922</v>
      </c>
      <c r="H11" s="89">
        <f>IF(F11&gt;=1,0,1-F11)</f>
        <v>0.2814594633817078</v>
      </c>
      <c r="I11" t="s">
        <v>97</v>
      </c>
      <c r="V11" s="90"/>
      <c r="W11" s="90"/>
    </row>
    <row r="12" spans="1:25" ht="15" customHeight="1" x14ac:dyDescent="0.45">
      <c r="A12" s="83" t="s">
        <v>98</v>
      </c>
      <c r="B12" s="86"/>
      <c r="E12" s="91">
        <v>11349</v>
      </c>
      <c r="F12" s="89">
        <v>0.87119060412988414</v>
      </c>
      <c r="G12" s="89">
        <f>IF(F12&gt;=1,1,F12)</f>
        <v>0.87119060412988414</v>
      </c>
      <c r="H12" s="89">
        <f>IF(F12&gt;=1,0,1-F12)</f>
        <v>0.12880939587011586</v>
      </c>
      <c r="I12" t="s">
        <v>99</v>
      </c>
      <c r="V12" s="90"/>
      <c r="W12" s="90"/>
    </row>
    <row r="13" spans="1:25" ht="15" customHeight="1" x14ac:dyDescent="0.45">
      <c r="A13" s="85" t="s">
        <v>94</v>
      </c>
      <c r="B13" s="86">
        <v>76.8</v>
      </c>
      <c r="E13" s="91">
        <v>39492.939297299992</v>
      </c>
      <c r="F13" s="89">
        <v>0.64322843247825645</v>
      </c>
      <c r="G13" s="89">
        <f>IF(F13&gt;=1,1,F13)</f>
        <v>0.64322843247825645</v>
      </c>
      <c r="H13" s="89">
        <f>IF(F13&gt;=1,0,1-F13)</f>
        <v>0.35677156752174355</v>
      </c>
      <c r="I13" t="s">
        <v>100</v>
      </c>
      <c r="V13" s="90"/>
      <c r="W13" s="90"/>
    </row>
    <row r="14" spans="1:25" ht="15" customHeight="1" x14ac:dyDescent="0.45">
      <c r="A14" s="85" t="s">
        <v>95</v>
      </c>
      <c r="B14" s="86">
        <v>50.2</v>
      </c>
      <c r="V14" s="90"/>
      <c r="W14" s="90"/>
    </row>
    <row r="15" spans="1:25" ht="15" customHeight="1" x14ac:dyDescent="0.45">
      <c r="A15" s="86" t="s">
        <v>89</v>
      </c>
      <c r="B15" s="86"/>
      <c r="V15" s="90"/>
      <c r="W15" s="90"/>
    </row>
    <row r="16" spans="1:25" ht="15" customHeight="1" x14ac:dyDescent="0.45">
      <c r="A16" s="84"/>
      <c r="B16" s="87"/>
      <c r="C16" s="84"/>
      <c r="D16" s="84"/>
      <c r="E16" s="92"/>
      <c r="F16" s="84"/>
      <c r="G16" s="84"/>
      <c r="H16" s="84"/>
    </row>
    <row r="17" spans="1:8" ht="15" customHeight="1" x14ac:dyDescent="0.45">
      <c r="A17" s="83" t="s">
        <v>101</v>
      </c>
      <c r="B17" s="87"/>
      <c r="C17" s="84"/>
      <c r="E17" s="93"/>
      <c r="F17" s="93"/>
      <c r="G17" s="93"/>
      <c r="H17" s="84"/>
    </row>
    <row r="18" spans="1:8" ht="15" customHeight="1" x14ac:dyDescent="0.45">
      <c r="A18" s="85" t="s">
        <v>94</v>
      </c>
      <c r="B18" s="86">
        <v>92.8</v>
      </c>
      <c r="C18" s="84"/>
      <c r="E18" s="93"/>
      <c r="F18" s="93"/>
      <c r="G18" s="93"/>
      <c r="H18" s="84"/>
    </row>
    <row r="19" spans="1:8" ht="15" customHeight="1" x14ac:dyDescent="0.45">
      <c r="A19" s="85" t="s">
        <v>95</v>
      </c>
      <c r="B19" s="86">
        <v>57.2</v>
      </c>
      <c r="C19" s="84"/>
      <c r="D19" s="93"/>
      <c r="E19" s="93"/>
      <c r="F19" s="93"/>
      <c r="G19" s="93"/>
      <c r="H19" s="84"/>
    </row>
    <row r="20" spans="1:8" ht="15" customHeight="1" x14ac:dyDescent="0.45">
      <c r="A20" s="86" t="s">
        <v>106</v>
      </c>
      <c r="B20" s="87"/>
      <c r="C20" s="84"/>
      <c r="D20" s="93"/>
      <c r="E20" s="93"/>
      <c r="F20" s="93"/>
      <c r="G20" s="94"/>
      <c r="H20" s="84"/>
    </row>
    <row r="21" spans="1:8" ht="15" customHeight="1" x14ac:dyDescent="0.45">
      <c r="A21" s="83"/>
      <c r="B21" s="86"/>
      <c r="C21" s="84"/>
      <c r="D21" s="93"/>
      <c r="E21" s="93"/>
      <c r="F21" s="93"/>
      <c r="G21" s="93"/>
      <c r="H21" s="84"/>
    </row>
    <row r="22" spans="1:8" ht="15" customHeight="1" x14ac:dyDescent="0.45">
      <c r="A22" s="83" t="s">
        <v>102</v>
      </c>
      <c r="B22" s="86"/>
      <c r="C22" s="84"/>
      <c r="D22" s="93"/>
      <c r="E22" s="93"/>
      <c r="F22" s="93"/>
      <c r="G22" s="93"/>
      <c r="H22" s="84"/>
    </row>
    <row r="23" spans="1:8" ht="15" customHeight="1" x14ac:dyDescent="0.45">
      <c r="A23" s="85" t="s">
        <v>94</v>
      </c>
      <c r="B23" s="86">
        <v>95.2</v>
      </c>
      <c r="C23" s="84"/>
      <c r="D23" s="94"/>
      <c r="E23" s="93"/>
      <c r="F23" s="93"/>
      <c r="G23" s="93"/>
      <c r="H23" s="84"/>
    </row>
    <row r="24" spans="1:8" ht="15" customHeight="1" x14ac:dyDescent="0.45">
      <c r="A24" s="85" t="s">
        <v>95</v>
      </c>
      <c r="B24" s="86">
        <v>59.4</v>
      </c>
      <c r="C24" s="84"/>
      <c r="D24" s="93"/>
      <c r="E24" s="93"/>
      <c r="F24" s="93"/>
      <c r="G24" s="93"/>
      <c r="H24" s="84"/>
    </row>
    <row r="25" spans="1:8" ht="15" customHeight="1" x14ac:dyDescent="0.45">
      <c r="A25" s="86" t="s">
        <v>90</v>
      </c>
      <c r="B25" s="86"/>
      <c r="C25" s="84"/>
      <c r="D25" s="93"/>
      <c r="E25" s="93"/>
      <c r="F25" s="93"/>
      <c r="G25" s="93"/>
      <c r="H25" s="84"/>
    </row>
    <row r="26" spans="1:8" ht="15" customHeight="1" x14ac:dyDescent="0.45">
      <c r="A26" s="92"/>
      <c r="B26" s="86"/>
      <c r="C26" s="84"/>
      <c r="E26" s="93"/>
      <c r="F26" s="94"/>
      <c r="G26" s="93"/>
      <c r="H26" s="84"/>
    </row>
    <row r="27" spans="1:8" ht="15" customHeight="1" x14ac:dyDescent="0.45">
      <c r="A27" s="83" t="s">
        <v>103</v>
      </c>
      <c r="B27" s="86"/>
      <c r="C27" s="84"/>
      <c r="E27" s="93"/>
      <c r="F27" s="93"/>
      <c r="G27" s="93"/>
      <c r="H27" s="84"/>
    </row>
    <row r="28" spans="1:8" ht="15" customHeight="1" x14ac:dyDescent="0.45">
      <c r="A28" s="85" t="s">
        <v>94</v>
      </c>
      <c r="B28" s="86">
        <v>72.099999999999994</v>
      </c>
      <c r="C28" s="84"/>
      <c r="D28" s="93"/>
      <c r="E28" s="93"/>
      <c r="F28" s="93"/>
      <c r="G28" s="93"/>
      <c r="H28" s="84"/>
    </row>
    <row r="29" spans="1:8" ht="15" customHeight="1" x14ac:dyDescent="0.45">
      <c r="A29" s="85" t="s">
        <v>95</v>
      </c>
      <c r="B29" s="86">
        <v>60.1</v>
      </c>
      <c r="C29" s="84"/>
      <c r="D29" s="93"/>
      <c r="E29" s="93"/>
      <c r="F29" s="93"/>
      <c r="G29" s="93"/>
      <c r="H29" s="84"/>
    </row>
    <row r="30" spans="1:8" ht="15" customHeight="1" x14ac:dyDescent="0.45">
      <c r="A30" s="86" t="s">
        <v>89</v>
      </c>
      <c r="B30" s="86"/>
      <c r="C30" s="84"/>
      <c r="D30" s="93"/>
      <c r="E30" s="93"/>
      <c r="G30" s="93"/>
      <c r="H30" s="84"/>
    </row>
    <row r="31" spans="1:8" ht="15" customHeight="1" x14ac:dyDescent="0.45">
      <c r="A31" s="84"/>
      <c r="B31" s="86"/>
      <c r="C31" s="84"/>
      <c r="D31" s="93"/>
      <c r="E31" s="93"/>
      <c r="G31" s="93"/>
      <c r="H31" s="84"/>
    </row>
    <row r="32" spans="1:8" ht="15" customHeight="1" x14ac:dyDescent="0.45">
      <c r="A32" s="83" t="s">
        <v>104</v>
      </c>
      <c r="B32" s="87"/>
      <c r="C32" s="84"/>
      <c r="D32" s="84"/>
      <c r="E32" s="84"/>
      <c r="F32" s="84"/>
      <c r="G32" s="84"/>
      <c r="H32" s="84"/>
    </row>
    <row r="33" spans="1:8" ht="15" customHeight="1" x14ac:dyDescent="0.45">
      <c r="A33" s="85" t="s">
        <v>94</v>
      </c>
      <c r="B33" s="86">
        <v>108</v>
      </c>
      <c r="C33" s="84"/>
      <c r="D33" s="84"/>
      <c r="E33" s="84"/>
      <c r="F33" s="84"/>
      <c r="G33" s="84"/>
      <c r="H33" s="84"/>
    </row>
    <row r="34" spans="1:8" ht="15" customHeight="1" x14ac:dyDescent="0.45">
      <c r="A34" s="85" t="s">
        <v>95</v>
      </c>
      <c r="B34" s="86">
        <v>84.2</v>
      </c>
    </row>
    <row r="35" spans="1:8" ht="15" customHeight="1" x14ac:dyDescent="0.45">
      <c r="A35" s="86" t="s">
        <v>90</v>
      </c>
      <c r="B35" s="87"/>
    </row>
    <row r="37" spans="1:8" ht="15" customHeight="1" x14ac:dyDescent="0.45">
      <c r="A37" s="83" t="s">
        <v>105</v>
      </c>
      <c r="B37" s="87"/>
    </row>
    <row r="38" spans="1:8" ht="15" customHeight="1" x14ac:dyDescent="0.45">
      <c r="A38" s="85" t="s">
        <v>94</v>
      </c>
      <c r="B38" s="86">
        <v>90.9</v>
      </c>
    </row>
    <row r="39" spans="1:8" ht="15" customHeight="1" x14ac:dyDescent="0.45">
      <c r="A39" s="85" t="s">
        <v>95</v>
      </c>
      <c r="B39" s="86">
        <v>59.2</v>
      </c>
    </row>
    <row r="40" spans="1:8" ht="15" customHeight="1" x14ac:dyDescent="0.45">
      <c r="A40" s="86" t="s">
        <v>91</v>
      </c>
      <c r="B40" s="86"/>
    </row>
    <row r="367" spans="1:1" ht="15" customHeight="1" x14ac:dyDescent="0.35">
      <c r="A367" s="95">
        <v>43947</v>
      </c>
    </row>
    <row r="368" spans="1:1" ht="15" customHeight="1" x14ac:dyDescent="0.35">
      <c r="A368" s="95">
        <v>43943</v>
      </c>
    </row>
    <row r="369" spans="1:1" ht="15" customHeight="1" x14ac:dyDescent="0.35">
      <c r="A369" s="95">
        <v>43944</v>
      </c>
    </row>
    <row r="372" spans="1:1" ht="15" customHeight="1" x14ac:dyDescent="0.35">
      <c r="A372" s="95">
        <v>43946</v>
      </c>
    </row>
    <row r="373" spans="1:1" ht="15" customHeight="1" x14ac:dyDescent="0.35">
      <c r="A373" s="95">
        <v>43946</v>
      </c>
    </row>
  </sheetData>
  <mergeCells count="1">
    <mergeCell ref="A4:B6"/>
  </mergeCells>
  <pageMargins left="0.7" right="0.7" top="0.75" bottom="0.75" header="0.3" footer="0.3"/>
  <pageSetup fitToWidth="0" fitToHeight="0" orientation="portrait" r:id="rId1"/>
  <headerFooter>
    <oddHeader>&amp;C&amp;"Calibri"&amp;10&amp;K000000 &lt;Limited-Disclosure&gt;&amp;1#_x000D_</oddHeader>
  </headerFooter>
  <drawing r:id="rId2"/>
  <legacyDrawing r:id="rId3"/>
  <controls>
    <mc:AlternateContent xmlns:mc="http://schemas.openxmlformats.org/markup-compatibility/2006">
      <mc:Choice Requires="x14">
        <control shapeId="2049" r:id="rId4" name="Image1">
          <controlPr defaultSize="0" autoLine="0" autoPict="0" r:id="rId5">
            <anchor moveWithCells="1">
              <from>
                <xdr:col>1</xdr:col>
                <xdr:colOff>304800</xdr:colOff>
                <xdr:row>44</xdr:row>
                <xdr:rowOff>19050</xdr:rowOff>
              </from>
              <to>
                <xdr:col>2</xdr:col>
                <xdr:colOff>31750</xdr:colOff>
                <xdr:row>45</xdr:row>
                <xdr:rowOff>165100</xdr:rowOff>
              </to>
            </anchor>
          </controlPr>
        </control>
      </mc:Choice>
      <mc:Fallback>
        <control shapeId="2049" r:id="rId4" name="Image1"/>
      </mc:Fallback>
    </mc:AlternateContent>
  </controls>
</worksheet>
</file>

<file path=docMetadata/LabelInfo.xml><?xml version="1.0" encoding="utf-8"?>
<clbl:labelList xmlns:clbl="http://schemas.microsoft.com/office/2020/mipLabelMetadata">
  <clbl:label id="{878e9819-3d07-47f7-9697-834686d925a0}" enabled="1" method="Privileged" siteId="{fd6f305d-c929-4e10-9d46-2e7058aae5e6}" contentBits="1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Map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Rowley, Scott</dc:creator>
  <cp:lastModifiedBy>Rowley, Scott</cp:lastModifiedBy>
  <dcterms:created xsi:type="dcterms:W3CDTF">2025-07-03T12:40:57Z</dcterms:created>
  <dcterms:modified xsi:type="dcterms:W3CDTF">2025-07-03T12:41:08Z</dcterms:modified>
</cp:coreProperties>
</file>