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E4418284-1F7F-4A02-BBB9-2C431D8E475D}" xr6:coauthVersionLast="47" xr6:coauthVersionMax="47" xr10:uidLastSave="{00000000-0000-0000-0000-000000000000}"/>
  <bookViews>
    <workbookView xWindow="-120" yWindow="-120" windowWidth="29040" windowHeight="15720" activeTab="1" xr2:uid="{3A2DB98E-1E3E-4EA0-B97C-5E32CB5A323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<sst xmlns="http://schemas.openxmlformats.org/spreadsheetml/2006/main" count="165" uniqueCount="108">
  <si>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</si>
  <si>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</si>
  <si>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</si>
  <si>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</si>
  <si>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</si>
  <si>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</si>
  <si>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</si>
  <si>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</si>
  <si>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</si>
  <si>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</si>
  <si>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</si>
  <si>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</si>
  <si>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</si>
  <si>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</si>
  <si>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</si>
  <si>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</si>
  <si>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</si>
  <si>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</si>
  <si>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</si>
  <si>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</si>
  <si>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</si>
  <si>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</si>
  <si>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</si>
  <si>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</si>
  <si>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</si>
  <si>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</si>
  <si>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</si>
  <si>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</si>
  <si>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</si>
  <si>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</si>
  <si>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</si>
  <si>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</si>
  <si>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</si>
  <si>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</si>
  <si>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</si>
  <si>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</si>
  <si>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</si>
  <si>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</si>
  <si>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</si>
  <si>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</si>
  <si>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</si>
  <si>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</si>
  <si>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</si>
  <si>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</si>
  <si>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</si>
  <si>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</si>
  <si>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</si>
  <si>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</si>
  <si>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</si>
  <si>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</si>
  <si>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</si>
  <si>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</si>
  <si>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</si>
  <si>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</si>
  <si>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</si>
  <si>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</si>
  <si>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</si>
  <si>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</si>
  <si>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</si>
  <si>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</si>
  <si>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</si>
  <si>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</si>
  <si>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</si>
  <si>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</si>
  <si>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</si>
  <si>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</si>
  <si>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</si>
  <si>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</si>
  <si>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</si>
  <si>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</si>
  <si>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</si>
  <si>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</si>
  <si>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</si>
  <si>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</si>
  <si>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</si>
  <si>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</si>
  <si>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</si>
  <si>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</si>
  <si>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</si>
  <si>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</si>
  <si>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</si>
  <si>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</si>
  <si>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</si>
  <si>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</si>
  <si>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</si>
  <si>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</si>
  <si>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</si>
  <si>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</si>
  <si>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</si>
  <si>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</si>
  <si>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</si>
  <si>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 xml:space="preserve">Partly Cloudy </t>
  </si>
  <si>
    <t/>
  </si>
  <si>
    <t>Weather Information</t>
  </si>
  <si>
    <t>High (F)</t>
  </si>
  <si>
    <t>Low (F)</t>
  </si>
  <si>
    <t>78,807 MW</t>
  </si>
  <si>
    <t>22,869 MW</t>
  </si>
  <si>
    <t>Vancouver, WA</t>
  </si>
  <si>
    <t>11,349 MW</t>
  </si>
  <si>
    <t>41,638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</si>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</sst>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F45DCF8-8377-4956-B339-7FB3C85D5BE9}"/>
    <cellStyle name="Normal" xfId="0" builtinId="0"/>
    <cellStyle name="Normal 4" xfId="1" xr:uid="{CC3A5DD9-96F9-43F8-9D30-52B9C89A1958}"/>
    <cellStyle name="Percent 2" xfId="3" xr:uid="{4C84E8D5-D9C5-49FB-8AC6-15F80629C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E-4D62-A351-0004F73AFD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E-4D62-A351-0004F73AFD8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0.86892543425767677</c:v>
                </c:pt>
                <c:pt idx="1">
                  <c:v>0.13107456574232323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E-4D62-A351-0004F73AFD8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92E-4D62-A351-0004F73AFD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92E-4D62-A351-0004F73AFD8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0.13107456574232323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2E-4D62-A351-0004F73AF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5122.4674968999998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B-44DD-A124-FC153BF21AC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15606.107505999998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B-44DD-A124-FC153BF21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606.107505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72-4C7B-B37F-E839ACB3D8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72-4C7B-B37F-E839ACB3D8A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0.67816749484510896</c:v>
                </c:pt>
                <c:pt idx="1">
                  <c:v>0.32183250515489104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72-4C7B-B37F-E839ACB3D8A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B72-4C7B-B37F-E839ACB3D8A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B72-4C7B-B37F-E839ACB3D8A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0.32183250515489104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72-4C7B-B37F-E839ACB3D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E-4010-BAED-9E9EC371BB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E-4010-BAED-9E9EC371BBD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0.77183427944650684</c:v>
                </c:pt>
                <c:pt idx="1">
                  <c:v>0.22816572055349316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3E-4010-BAED-9E9EC371BBD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3E-4010-BAED-9E9EC371BB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3E-4010-BAED-9E9EC371BBD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0.22816572055349316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3E-4010-BAED-9E9EC371B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1486.5142304999999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B-4AD1-9ED4-929026F46AF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B-4AD1-9ED4-929026F46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17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5-4954-8586-CEA7769C17A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4850.6000000000004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5-4954-8586-CEA7769C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F4A53F9-F637-40BD-8A9E-47840939B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5A179EC-FC77-48BC-81ED-F8E6D68B27A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419DB2B-1ACC-4B52-B3F0-09CDECF03A5F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04D44B1-8B2B-447A-B750-FF7BE9F2969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59DEAEB-9662-45A8-AF0F-00197680D0F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6163837-6352-4C89-BE7D-98C3B4A1C31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DC360A3-25C7-43D5-8746-ED4C027E1CB5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2F3EDEF-F3AD-4EB4-B229-456E133A230C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480D664-B43F-4D09-9E3F-9A3792E2AF4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ABA1346-79F2-4BB8-955A-46A4AE0BBAC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F5CA2ED-FFE1-491F-915A-D7459AC4026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0415A25-8272-4360-923C-C529D02D324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CD195F3-733C-4B3A-9568-A6C10E5C6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36B6B1B-A3F6-4F03-B3FF-5BF9507F6EB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6D74F0C-E884-4F43-BD01-39857388AEF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78,807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04DE4E6-AE51-4A98-994C-02492242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7FFC094-C82A-46E8-A757-53E3F390A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BB891AD-F974-4ED3-87A7-2382490B5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E054C7B-CA45-4F00-9318-6C619021E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EFEF37A4-E964-44B3-A9D9-92B547F12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19AD1F2-DC46-4541-81B7-95FED3E38C2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2F0DEF-3FE8-4826-A348-F938CC2873A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22,869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C857D9F-3093-42C2-96A8-22CBF2B3E8D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A18D612-8458-4FE1-BEC0-22214BB4471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41,638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2268638-6CCA-490E-99DA-96F3AE82D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703F128-1727-46DD-A20C-FAB7B9D0D8E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0AA7EDB-574E-4EDD-B9F9-ACB29EB22903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EE0DBAB-0CDA-43B6-8553-749671B7C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9C5FD72-FD49-47DC-B217-8E496901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7F45208-6DCA-43F3-800E-18F36767481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B7E3BDB-78F7-4FDB-BC2B-3BF153708D3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1175D83-E2FB-4DF2-A6F3-33B6D0193003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11C7749-E83F-4A86-AAD7-B99AC8216BD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084CFB0-8496-4DA3-9CFE-917997B4648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47A49A8-2043-4417-9BBB-CED21A7D6F7E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400D410-B327-4649-A22A-1B585BA22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7FE2B46-01C0-482F-9EA1-0E3D99389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5622BC6-7E2C-47FD-A34D-ED974B2C8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2E2EB22-E837-4B19-B2BD-74385A3DCF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2381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B483F79-9050-4976-BA47-8DABE35C0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02.xlsm" TargetMode="External"/><Relationship Id="rId1" Type="http://schemas.openxmlformats.org/officeDocument/2006/relationships/externalLinkPath" Target="WECC%20Report%20Template%202025-07-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15606.107505999998</v>
          </cell>
          <cell r="G13">
            <v>5122.4674968999998</v>
          </cell>
        </row>
        <row r="15">
          <cell r="E15">
            <v>2171</v>
          </cell>
          <cell r="G15">
            <v>1486.5142304999999</v>
          </cell>
        </row>
        <row r="17">
          <cell r="E17">
            <v>4850.6000000000004</v>
          </cell>
          <cell r="G17">
            <v>3201.6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0.86892543425767677</v>
          </cell>
          <cell r="G10">
            <v>0.86892543425767677</v>
          </cell>
          <cell r="H10">
            <v>0.13107456574232323</v>
          </cell>
        </row>
        <row r="11">
          <cell r="F11">
            <v>0.77183427944650684</v>
          </cell>
          <cell r="G11">
            <v>0.77183427944650684</v>
          </cell>
          <cell r="H11">
            <v>0.22816572055349316</v>
          </cell>
        </row>
        <row r="13">
          <cell r="F13">
            <v>0.67816749484510896</v>
          </cell>
          <cell r="G13">
            <v>0.67816749484510896</v>
          </cell>
          <cell r="H13">
            <v>0.32183250515489104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8CEF-6F9E-4FF8-867D-8A4E873E5C33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45840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103.6</v>
      </c>
      <c r="D5"/>
      <c r="E5" s="8">
        <v>89.1</v>
      </c>
      <c r="F5" s="1"/>
      <c r="G5" s="8">
        <v>66</v>
      </c>
      <c r="H5" s="1"/>
      <c r="I5" s="8">
        <v>95.2</v>
      </c>
    </row>
    <row r="6" spans="1:9" x14ac:dyDescent="0.25">
      <c r="A6" s="7" t="s">
        <v>4</v>
      </c>
      <c r="B6"/>
      <c r="C6" s="8">
        <v>62.1</v>
      </c>
      <c r="D6"/>
      <c r="E6" s="8">
        <v>60.3</v>
      </c>
      <c r="F6" s="1"/>
      <c r="G6" s="8">
        <v>57.4</v>
      </c>
      <c r="H6" s="1"/>
      <c r="I6" s="8">
        <v>77.400000000000006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78807.192259999996</v>
      </c>
      <c r="D13" s="19">
        <v>17</v>
      </c>
      <c r="E13" s="19">
        <v>15606.107505999998</v>
      </c>
      <c r="F13"/>
      <c r="G13" s="19">
        <v>5122.4674968999998</v>
      </c>
      <c r="H13"/>
      <c r="I13" s="19">
        <v>19540.419999999998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22869.449699999997</v>
      </c>
      <c r="D15" s="19">
        <v>18</v>
      </c>
      <c r="E15" s="19">
        <v>2171</v>
      </c>
      <c r="F15" s="21"/>
      <c r="G15" s="19">
        <v>1486.5142304999999</v>
      </c>
      <c r="H15"/>
      <c r="I15" s="19">
        <v>8978.8499999999985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41638.1278485</v>
      </c>
      <c r="D17" s="24">
        <v>19</v>
      </c>
      <c r="E17" s="24">
        <v>4850.6000000000004</v>
      </c>
      <c r="F17" s="11"/>
      <c r="G17" s="24">
        <v>3201.6</v>
      </c>
      <c r="H17" s="11"/>
      <c r="I17" s="24">
        <v>18899.059999999998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141502.84674499996</v>
      </c>
      <c r="D19" s="26">
        <v>18</v>
      </c>
      <c r="E19" s="26">
        <v>22258.671444</v>
      </c>
      <c r="F19" s="26"/>
      <c r="G19" s="26">
        <v>9023.7154439999995</v>
      </c>
      <c r="H19" s="26"/>
      <c r="I19" s="26">
        <v>46414.33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84577</v>
      </c>
      <c r="D24" s="19">
        <v>16</v>
      </c>
      <c r="E24" s="19">
        <v>15178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24957</v>
      </c>
      <c r="D25" s="19">
        <v>18</v>
      </c>
      <c r="E25" s="19">
        <v>5078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42791</v>
      </c>
      <c r="D26" s="28">
        <v>18</v>
      </c>
      <c r="E26" s="24">
        <v>6439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151471</v>
      </c>
      <c r="D27" s="29">
        <v>17</v>
      </c>
      <c r="E27" s="26">
        <v>27267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A04014A-1324-413B-AC42-04DA2629F30F}"/>
    <hyperlink ref="J3" r:id="rId2" display="kraig.patterson@hotmail.com" xr:uid="{D8A74B28-BC92-49B1-9BED-90295BB747D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19F50-FB2D-44EC-ADDE-2DF570D8BD03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89.1</v>
      </c>
    </row>
    <row r="9" spans="1:25" ht="15" customHeight="1" x14ac:dyDescent="0.3">
      <c r="A9" s="85" t="s">
        <v>95</v>
      </c>
      <c r="B9" s="86">
        <v>60.3</v>
      </c>
    </row>
    <row r="10" spans="1:25" ht="15" customHeight="1" x14ac:dyDescent="0.3">
      <c r="A10" s="86" t="s">
        <v>89</v>
      </c>
      <c r="B10" s="87"/>
      <c r="E10" s="88">
        <v>78807.192259999996</v>
      </c>
      <c r="F10" s="89">
        <v>0.86892543425767677</v>
      </c>
      <c r="G10" s="89">
        <f>IF(F10&gt;=1,1,F10)</f>
        <v>0.86892543425767677</v>
      </c>
      <c r="H10" s="89">
        <f>IF(F10&gt;=1,0,1-F10)</f>
        <v>0.13107456574232323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22869.449699999997</v>
      </c>
      <c r="F11" s="89">
        <v>0.77183427944650684</v>
      </c>
      <c r="G11" s="89">
        <f>IF(F11&gt;=1,1,F11)</f>
        <v>0.77183427944650684</v>
      </c>
      <c r="H11" s="89">
        <f>IF(F11&gt;=1,0,1-F11)</f>
        <v>0.22816572055349316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69.099999999999994</v>
      </c>
      <c r="E13" s="91">
        <v>41638.1278485</v>
      </c>
      <c r="F13" s="89">
        <v>0.67816749484510896</v>
      </c>
      <c r="G13" s="89">
        <f>IF(F13&gt;=1,1,F13)</f>
        <v>0.67816749484510896</v>
      </c>
      <c r="H13" s="89">
        <f>IF(F13&gt;=1,0,1-F13)</f>
        <v>0.32183250515489104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54.1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98.6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59.7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96.4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60.3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70.900000000000006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60.3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109.9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87.8</v>
      </c>
    </row>
    <row r="35" spans="1:8" ht="15" customHeight="1" x14ac:dyDescent="0.3">
      <c r="A35" s="86" t="s">
        <v>107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96.1</v>
      </c>
    </row>
    <row r="39" spans="1:8" ht="15" customHeight="1" x14ac:dyDescent="0.3">
      <c r="A39" s="85" t="s">
        <v>95</v>
      </c>
      <c r="B39" s="86">
        <v>60.3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2025-07-02T12:20:41Z</dcterms:created>
  <dcterms:modified xsi:type="dcterms:W3CDTF">2025-07-02T12:21:01Z</dcterms:modified>
</cp:coreProperties>
</file>