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268DF258-09A9-4DBA-9B82-91B89B5F9C3B}" xr6:coauthVersionLast="47" xr6:coauthVersionMax="47" xr10:uidLastSave="{00000000-0000-0000-0000-000000000000}"/>
  <bookViews>
    <workbookView xWindow="-120" yWindow="-120" windowWidth="29040" windowHeight="15720" activeTab="1" xr2:uid="{7B6932AF-798C-41B6-852B-7A0EDD44578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<sst xmlns="http://schemas.openxmlformats.org/spreadsheetml/2006/main" count="165" uniqueCount="107">
  <si>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</si>
  <si>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</si>
  <si>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</si>
  <si>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</si>
  <si>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</si>
  <si>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</si>
  <si>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</si>
  <si>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</si>
  <si>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</si>
  <si>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</si>
  <si>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</si>
  <si>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</si>
  <si>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</si>
  <si>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</si>
  <si>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</si>
  <si>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</si>
  <si>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</si>
  <si>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</si>
  <si>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</si>
  <si>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</si>
  <si>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</si>
  <si>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</si>
  <si>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</si>
  <si>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</si>
  <si>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</si>
  <si>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</si>
  <si>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</si>
  <si>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</si>
  <si>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</si>
  <si>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</si>
  <si>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</si>
  <si>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</si>
  <si>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</si>
  <si>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</si>
  <si>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</si>
  <si>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</si>
  <si>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</si>
  <si>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</si>
  <si>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</si>
  <si>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</si>
  <si>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</si>
  <si>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</si>
  <si>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</si>
  <si>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</si>
  <si>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</si>
  <si>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</si>
  <si>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</si>
  <si>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</si>
  <si>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</si>
  <si>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</si>
  <si>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</si>
  <si>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</si>
  <si>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</si>
  <si>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</si>
  <si>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</si>
  <si>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</si>
  <si>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</si>
  <si>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</si>
  <si>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</si>
  <si>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</si>
  <si>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</si>
  <si>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</si>
  <si>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</si>
  <si>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</si>
  <si>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</si>
  <si>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</si>
  <si>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</si>
  <si>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</si>
  <si>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</si>
  <si>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</si>
  <si>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</si>
  <si>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</si>
  <si>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</si>
  <si>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</si>
  <si>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</si>
  <si>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</si>
  <si>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</si>
  <si>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</si>
  <si>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</si>
  <si>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</si>
  <si>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</si>
  <si>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</si>
  <si>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</si>
  <si>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</si>
  <si>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</si>
  <si>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</si>
  <si>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</si>
  <si>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</si>
  <si>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</si>
  <si>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</si>
  <si>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Thundery outbreaks in nearby</t>
  </si>
  <si>
    <t>Patchy rain nearby</t>
  </si>
  <si>
    <t xml:space="preserve">Partly Cloudy </t>
  </si>
  <si>
    <t/>
  </si>
  <si>
    <t>Weather Information</t>
  </si>
  <si>
    <t>High (F)</t>
  </si>
  <si>
    <t>Low (F)</t>
  </si>
  <si>
    <t>72,063 MW</t>
  </si>
  <si>
    <t>22,478 MW</t>
  </si>
  <si>
    <t>Vancouver, WA</t>
  </si>
  <si>
    <t>11,349 MW</t>
  </si>
  <si>
    <t>41,027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</si>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</sst>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64B8EFA-4707-4140-A83B-CE9BEAA48ED2}"/>
    <cellStyle name="Normal" xfId="0" builtinId="0"/>
    <cellStyle name="Normal 4" xfId="1" xr:uid="{C29CE3C3-E379-47F8-A8D4-0C21E5F92BE0}"/>
    <cellStyle name="Percent 2" xfId="3" xr:uid="{EBD21C81-AE1D-4D5A-826D-107892228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86-4283-B629-ECD83178F6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86-4283-B629-ECD83178F61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0.79456539335134269</c:v>
                </c:pt>
                <c:pt idx="1">
                  <c:v>0.20543460664865731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86-4283-B629-ECD83178F61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586-4283-B629-ECD83178F6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586-4283-B629-ECD83178F61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0.20543460664865731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86-4283-B629-ECD83178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4436.576223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8-40A2-8C87-66724F442F7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15338.792223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8-40A2-8C87-66724F44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338.79222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0-42AA-A9D6-1973118BD4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0-42AA-A9D6-1973118BD4F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0.66821054198019469</c:v>
                </c:pt>
                <c:pt idx="1">
                  <c:v>0.33178945801980531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0-42AA-A9D6-1973118BD4F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1C0-42AA-A9D6-1973118BD4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0-42AA-A9D6-1973118BD4F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0.33178945801980531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C0-42AA-A9D6-1973118B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9C-470A-AC99-2C1229591B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9C-470A-AC99-2C1229591B6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0.75861104961187975</c:v>
                </c:pt>
                <c:pt idx="1">
                  <c:v>0.24138895038812025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C-470A-AC99-2C1229591B6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9C-470A-AC99-2C1229591B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9C-470A-AC99-2C1229591B6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0.24138895038812025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9C-470A-AC99-2C1229591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1461.0469509999998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D54-BFA2-90AFBBF32EC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D54-BFA2-90AFBBF3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8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3205.98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8-48AE-9D8F-891FA059C95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5010.9799999999996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8-48AE-9D8F-891FA059C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75738B8-A56B-4A4E-AC35-3FB74273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C02E1B4-5C7E-49EF-B9AF-15C1BAD6081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37811D9-08EE-480A-A458-268EDDFAF6A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618E27F-1551-4654-B55E-9AFAF5F5EA0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0839E39-B513-4E38-B058-1386EEDBB544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8313631-791E-4C26-B546-BB37A7A4AE3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D353DA8-B640-4001-B06A-955654A188C0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8DA3F7E-EB70-4998-A5F6-9DFAF07303C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E6D3258-E0A2-4B4E-8F57-D7C5718FB7E4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FEF85C5-103E-4FAC-AD1A-9289E5F9153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9D40BA7-5B4F-415B-915C-8E12053BF7C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FEFE7DA-655C-46E3-88AA-7909348BFAF0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E4FF8B6-AD07-4E97-B492-06231A7AE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334DA44-2DC2-4510-B2A0-3525BFC1A5E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31DAFA6-ED4C-483D-9835-3B2CC57A8CF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72,063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473D8E4-138D-41F3-8517-E9D97CB54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92FA343-8AAA-4477-870A-49302134A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2288FC2-F51B-4754-9A22-69DBE157D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A45036F-61CF-4531-A7A2-C8A82A31E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7C5E8BB-4D2D-4A1C-8BEB-F26630451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8A6819C-C6F1-4D2E-9EC2-A7713564912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F177681-FB03-454C-A1B1-D121F45C077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22,478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908728A-CBE0-40D4-AC60-D674CB59E81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3973AD6-E4BE-42E9-ABA9-C07E7A4BB7C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41,027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C4FFD48-9244-44FD-B1E6-3187A122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3D5114C-74A3-4D7C-894D-5634E97C1C6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E5FB6AF-D14E-4935-8BA8-0C58719E519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B79371B-645E-4FA4-A620-1EB4896E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AD9CCCC-0EAF-4EB3-A6D4-503418B8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CCF4710-3486-4875-BD5E-275672567142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2CDD5B3-8816-43BB-92A4-FE0C5ECADE6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4E08991-C0CD-4FD3-B591-DDBCA45C461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9FC5886-9D60-4C14-B44C-F455ED2C233C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8198A87-7596-4610-B445-3399979FB89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D850112-D2F8-4953-A70D-E54D5A24B8A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C40A4E9-356D-4859-BDCA-94FD4AF45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D3445BD-91FE-4FB5-84A1-C202EF148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969F9BA-4222-4A0B-8411-6278779AB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529CB92-5997-4CF8-8027-6F743DEA5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D2CBE5A-8442-46EF-881A-1F32B6E6B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27.xlsm" TargetMode="External"/><Relationship Id="rId1" Type="http://schemas.openxmlformats.org/officeDocument/2006/relationships/externalLinkPath" Target="WECC%20Report%20Template%202025-06-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15338.792223</v>
          </cell>
          <cell r="G13">
            <v>4436.576223</v>
          </cell>
        </row>
        <row r="15">
          <cell r="E15">
            <v>1883</v>
          </cell>
          <cell r="G15">
            <v>1461.0469509999998</v>
          </cell>
        </row>
        <row r="17">
          <cell r="E17">
            <v>5010.9799999999996</v>
          </cell>
          <cell r="G17">
            <v>3205.98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0.79456539335134269</v>
          </cell>
          <cell r="G10">
            <v>0.79456539335134269</v>
          </cell>
          <cell r="H10">
            <v>0.20543460664865731</v>
          </cell>
        </row>
        <row r="11">
          <cell r="F11">
            <v>0.75861104961187975</v>
          </cell>
          <cell r="G11">
            <v>0.75861104961187975</v>
          </cell>
          <cell r="H11">
            <v>0.24138895038812025</v>
          </cell>
        </row>
        <row r="13">
          <cell r="F13">
            <v>0.66821054198019469</v>
          </cell>
          <cell r="G13">
            <v>0.66821054198019469</v>
          </cell>
          <cell r="H13">
            <v>0.33178945801980531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67A7-D65C-49BD-990E-2684BAE16D95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45835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103.5</v>
      </c>
      <c r="D5"/>
      <c r="E5" s="8">
        <v>73</v>
      </c>
      <c r="F5" s="1"/>
      <c r="G5" s="8">
        <v>59</v>
      </c>
      <c r="H5" s="1"/>
      <c r="I5" s="8">
        <v>97</v>
      </c>
    </row>
    <row r="6" spans="1:9" x14ac:dyDescent="0.25">
      <c r="A6" s="7" t="s">
        <v>4</v>
      </c>
      <c r="B6"/>
      <c r="C6" s="8">
        <v>63.5</v>
      </c>
      <c r="D6"/>
      <c r="E6" s="8">
        <v>55.8</v>
      </c>
      <c r="F6" s="1"/>
      <c r="G6" s="8">
        <v>53.5</v>
      </c>
      <c r="H6" s="1"/>
      <c r="I6" s="8">
        <v>77.400000000000006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72063.108350000024</v>
      </c>
      <c r="D13" s="19">
        <v>17</v>
      </c>
      <c r="E13" s="19">
        <v>15338.792223</v>
      </c>
      <c r="F13"/>
      <c r="G13" s="19">
        <v>4436.576223</v>
      </c>
      <c r="H13"/>
      <c r="I13" s="19">
        <v>20662.940000000002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22477.645399999998</v>
      </c>
      <c r="D15" s="19">
        <v>18</v>
      </c>
      <c r="E15" s="19">
        <v>1883</v>
      </c>
      <c r="F15" s="21"/>
      <c r="G15" s="19">
        <v>1461.0469509999998</v>
      </c>
      <c r="H15"/>
      <c r="I15" s="19">
        <v>8424.49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41026.790856499996</v>
      </c>
      <c r="D17" s="24">
        <v>19</v>
      </c>
      <c r="E17" s="24">
        <v>5010.9799999999996</v>
      </c>
      <c r="F17" s="11"/>
      <c r="G17" s="24">
        <v>3205.98</v>
      </c>
      <c r="H17" s="11"/>
      <c r="I17" s="24">
        <v>20273.18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134624.250417</v>
      </c>
      <c r="D19" s="26">
        <v>18</v>
      </c>
      <c r="E19" s="26">
        <v>21485.952493000001</v>
      </c>
      <c r="F19" s="26"/>
      <c r="G19" s="26">
        <v>8734.426492999999</v>
      </c>
      <c r="H19" s="26"/>
      <c r="I19" s="26">
        <v>48249.610000000008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75077</v>
      </c>
      <c r="D24" s="19">
        <v>17</v>
      </c>
      <c r="E24" s="19">
        <v>18388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22699</v>
      </c>
      <c r="D25" s="19">
        <v>17</v>
      </c>
      <c r="E25" s="19">
        <v>5173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39386</v>
      </c>
      <c r="D26" s="28">
        <v>18</v>
      </c>
      <c r="E26" s="24">
        <v>6897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136836</v>
      </c>
      <c r="D27" s="29">
        <v>17</v>
      </c>
      <c r="E27" s="26">
        <v>29834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5409ED6-A6E2-4362-8476-F3467AFDB007}"/>
    <hyperlink ref="J3" r:id="rId2" display="kraig.patterson@hotmail.com" xr:uid="{59B536DD-97D4-4AC5-91C4-ADF42D031B9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B421-9F6D-47B6-A09C-29C6269E3DC6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73</v>
      </c>
    </row>
    <row r="9" spans="1:25" ht="15" customHeight="1" x14ac:dyDescent="0.3">
      <c r="A9" s="85" t="s">
        <v>96</v>
      </c>
      <c r="B9" s="86">
        <v>55.8</v>
      </c>
    </row>
    <row r="10" spans="1:25" ht="15" customHeight="1" x14ac:dyDescent="0.3">
      <c r="A10" s="86" t="s">
        <v>90</v>
      </c>
      <c r="B10" s="87"/>
      <c r="E10" s="88">
        <v>72063.108350000024</v>
      </c>
      <c r="F10" s="89">
        <v>0.79456539335134269</v>
      </c>
      <c r="G10" s="89">
        <f>IF(F10&gt;=1,1,F10)</f>
        <v>0.79456539335134269</v>
      </c>
      <c r="H10" s="89">
        <f>IF(F10&gt;=1,0,1-F10)</f>
        <v>0.20543460664865731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22477.645399999998</v>
      </c>
      <c r="F11" s="89">
        <v>0.75861104961187975</v>
      </c>
      <c r="G11" s="89">
        <f>IF(F11&gt;=1,1,F11)</f>
        <v>0.75861104961187975</v>
      </c>
      <c r="H11" s="89">
        <f>IF(F11&gt;=1,0,1-F11)</f>
        <v>0.24138895038812025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70.900000000000006</v>
      </c>
      <c r="E13" s="91">
        <v>41026.790856499996</v>
      </c>
      <c r="F13" s="89">
        <v>0.66821054198019469</v>
      </c>
      <c r="G13" s="89">
        <f>IF(F13&gt;=1,1,F13)</f>
        <v>0.66821054198019469</v>
      </c>
      <c r="H13" s="89">
        <f>IF(F13&gt;=1,0,1-F13)</f>
        <v>0.33178945801980531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57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88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50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95.2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57.2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74.8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61.2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109.4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76.099999999999994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94.6</v>
      </c>
    </row>
    <row r="39" spans="1:8" ht="15" customHeight="1" x14ac:dyDescent="0.3">
      <c r="A39" s="85" t="s">
        <v>96</v>
      </c>
      <c r="B39" s="86">
        <v>55.8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2025-06-27T12:31:19Z</dcterms:created>
  <dcterms:modified xsi:type="dcterms:W3CDTF">2025-06-27T12:31:27Z</dcterms:modified>
</cp:coreProperties>
</file>