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peters\Desktop\Daily Report\"/>
    </mc:Choice>
  </mc:AlternateContent>
  <xr:revisionPtr revIDLastSave="0" documentId="13_ncr:1_{268DF258-09A9-4DBA-9B82-91B89B5F9C3B}" xr6:coauthVersionLast="47" xr6:coauthVersionMax="47" xr10:uidLastSave="{00000000-0000-0000-0000-000000000000}"/>
  <bookViews>
    <workbookView xWindow="-120" yWindow="-120" windowWidth="29040" windowHeight="15720" activeTab="1" xr2:uid="{7B6932AF-798C-41B6-852B-7A0EDD445783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<sst xmlns="http://schemas.openxmlformats.org/spreadsheetml/2006/main" count="165" uniqueCount="107">
  <si>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</si>
  <si>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</si>
  <si>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</si>
  <si>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</si>
  <si>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</si>
  <si>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</si>
  <si>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</si>
  <si>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</si>
  <si>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</si>
  <si>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</si>
  <si>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</si>
  <si>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</si>
  <si>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</si>
  <si>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</si>
  <si>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</si>
  <si>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</si>
  <si>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</si>
  <si>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</si>
  <si>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</si>
  <si>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</si>
  <si>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</si>
  <si>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</si>
  <si>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</si>
  <si>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</si>
  <si>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</si>
  <si>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</si>
  <si>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</si>
  <si>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</si>
  <si>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</si>
  <si>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</si>
  <si>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</si>
  <si>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</si>
  <si>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</si>
  <si>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</si>
  <si>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</si>
  <si>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</si>
  <si>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</si>
  <si>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</si>
  <si>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</si>
  <si>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</si>
  <si>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</si>
  <si>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</si>
  <si>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</si>
  <si>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</si>
  <si>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</si>
  <si>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</si>
  <si>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</si>
  <si>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</si>
  <si>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</si>
  <si>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</si>
  <si>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</si>
  <si>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</si>
  <si>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</si>
  <si>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</si>
  <si>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</si>
  <si>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</si>
  <si>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</si>
  <si>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</si>
  <si>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</si>
  <si>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</si>
  <si>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</si>
  <si>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</si>
  <si>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</si>
  <si>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</si>
  <si>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</si>
  <si>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</si>
  <si>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</si>
  <si>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</si>
  <si>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</si>
  <si>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</si>
  <si>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</si>
  <si>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</si>
  <si>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</si>
  <si>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</si>
  <si>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</si>
  <si>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</si>
  <si>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</si>
  <si>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</si>
  <si>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</si>
  <si>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</si>
  <si>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</si>
  <si>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</si>
  <si>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</si>
  <si>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</si>
  <si>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</si>
  <si>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</si>
  <si>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</si>
  <si>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</si>
  <si>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</si>
  <si>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</si>
  <si>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>Thundery outbreaks in nearby</t>
  </si>
  <si>
    <t>Patchy rain nearby</t>
  </si>
  <si>
    <t xml:space="preserve">Partly Cloudy </t>
  </si>
  <si>
    <t/>
  </si>
  <si>
    <t>Weather Information</t>
  </si>
  <si>
    <t>High (F)</t>
  </si>
  <si>
    <t>Low (F)</t>
  </si>
  <si>
    <t>72,063 MW</t>
  </si>
  <si>
    <t>22,478 MW</t>
  </si>
  <si>
    <t>Vancouver, WA</t>
  </si>
  <si>
    <t>11,349 MW</t>
  </si>
  <si>
    <t>41,027 MW</t>
  </si>
  <si>
    <t>Billings, MT</t>
  </si>
  <si>
    <t>Loveland, CO</t>
  </si>
  <si>
    <t>Los Angeles, CA</t>
  </si>
  <si>
    <t>Phoenix, AZ</t>
  </si>
  <si>
    <t>Salt Lake City, 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</si>
</sst>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564B8EFA-4707-4140-A83B-CE9BEAA48ED2}"/>
    <cellStyle name="Normal" xfId="0" builtinId="0"/>
    <cellStyle name="Normal 4" xfId="1" xr:uid="{C29CE3C3-E379-47F8-A8D4-0C21E5F92BE0}"/>
    <cellStyle name="Percent 2" xfId="3" xr:uid="{EBD21C81-AE1D-4D5A-826D-1078922283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79%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86-4283-B629-ECD83178F6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586-4283-B629-ECD83178F613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0.79456539335134269</c:v>
                </c:pt>
                <c:pt idx="1">
                  <c:v>0.20543460664865731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86-4283-B629-ECD83178F613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4586-4283-B629-ECD83178F61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4586-4283-B629-ECD83178F613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0.20543460664865731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586-4283-B629-ECD83178F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79%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4436.576223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8-40A2-8C87-66724F442F7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15338.792223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8-40A2-8C87-66724F442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5338.792223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C0-42AA-A9D6-1973118BD4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C0-42AA-A9D6-1973118BD4FD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0.66821054198019469</c:v>
                </c:pt>
                <c:pt idx="1">
                  <c:v>0.33178945801980531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C0-42AA-A9D6-1973118BD4FD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1C0-42AA-A9D6-1973118BD4F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1C0-42AA-A9D6-1973118BD4FD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0.33178945801980531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C0-42AA-A9D6-1973118BD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9C-470A-AC99-2C1229591B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9C-470A-AC99-2C1229591B67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0.75861104961187975</c:v>
                </c:pt>
                <c:pt idx="1">
                  <c:v>0.24138895038812025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9C-470A-AC99-2C1229591B67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9C-470A-AC99-2C1229591B67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9C-470A-AC99-2C1229591B67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0.24138895038812025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9C-470A-AC99-2C1229591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1461.0469509999998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D54-BFA2-90AFBBF32ECB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D54-BFA2-90AFBBF32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883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3205.98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8-48AE-9D8F-891FA059C95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5010.9799999999996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8-48AE-9D8F-891FA059C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775738B8-A56B-4A4E-AC35-3FB742739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FC02E1B4-5C7E-49EF-B9AF-15C1BAD6081B}"/>
            </a:ext>
          </a:extLst>
        </xdr:cNvPr>
        <xdr:cNvSpPr/>
      </xdr:nvSpPr>
      <xdr:spPr>
        <a:xfrm>
          <a:off x="3407569" y="4948238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437811D9-08EE-480A-A458-268EDDFAF6AF}"/>
            </a:ext>
          </a:extLst>
        </xdr:cNvPr>
        <xdr:cNvSpPr/>
      </xdr:nvSpPr>
      <xdr:spPr>
        <a:xfrm>
          <a:off x="3979069" y="8808243"/>
          <a:ext cx="150018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7618E27F-1551-4654-B55E-9AFAF5F5EA03}"/>
            </a:ext>
          </a:extLst>
        </xdr:cNvPr>
        <xdr:cNvSpPr/>
      </xdr:nvSpPr>
      <xdr:spPr>
        <a:xfrm>
          <a:off x="5393532" y="353377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70839E39-B513-4E38-B058-1386EEDBB544}"/>
            </a:ext>
          </a:extLst>
        </xdr:cNvPr>
        <xdr:cNvSpPr/>
      </xdr:nvSpPr>
      <xdr:spPr>
        <a:xfrm>
          <a:off x="7028126" y="7150893"/>
          <a:ext cx="150018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28313631-791E-4C26-B546-BB37A7A4AE36}"/>
            </a:ext>
          </a:extLst>
        </xdr:cNvPr>
        <xdr:cNvSpPr/>
      </xdr:nvSpPr>
      <xdr:spPr>
        <a:xfrm>
          <a:off x="5519738" y="9230783"/>
          <a:ext cx="152399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6D353DA8-B640-4001-B06A-955654A188C0}"/>
            </a:ext>
          </a:extLst>
        </xdr:cNvPr>
        <xdr:cNvSpPr/>
      </xdr:nvSpPr>
      <xdr:spPr>
        <a:xfrm>
          <a:off x="6274593" y="5303042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28DA3F7E-EB70-4998-A5F6-9DFAF07303CA}"/>
            </a:ext>
          </a:extLst>
        </xdr:cNvPr>
        <xdr:cNvSpPr/>
      </xdr:nvSpPr>
      <xdr:spPr>
        <a:xfrm>
          <a:off x="1035844" y="5907881"/>
          <a:ext cx="150018" cy="161925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EE6D3258-E0A2-4B4E-8F57-D7C5718FB7E4}"/>
            </a:ext>
          </a:extLst>
        </xdr:cNvPr>
        <xdr:cNvSpPr/>
      </xdr:nvSpPr>
      <xdr:spPr>
        <a:xfrm>
          <a:off x="1243013" y="2112169"/>
          <a:ext cx="150018" cy="16192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6FEF85C5-103E-4FAC-AD1A-9289E5F91539}"/>
            </a:ext>
          </a:extLst>
        </xdr:cNvPr>
        <xdr:cNvSpPr/>
      </xdr:nvSpPr>
      <xdr:spPr>
        <a:xfrm>
          <a:off x="1097756" y="4017170"/>
          <a:ext cx="152399" cy="161925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69D40BA7-5B4F-415B-915C-8E12053BF7C5}"/>
            </a:ext>
          </a:extLst>
        </xdr:cNvPr>
        <xdr:cNvSpPr/>
      </xdr:nvSpPr>
      <xdr:spPr>
        <a:xfrm>
          <a:off x="1269733" y="4972050"/>
          <a:ext cx="156633" cy="142875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4FEFE7DA-655C-46E3-88AA-7909348BFAF0}"/>
            </a:ext>
          </a:extLst>
        </xdr:cNvPr>
        <xdr:cNvSpPr/>
      </xdr:nvSpPr>
      <xdr:spPr>
        <a:xfrm>
          <a:off x="1012031" y="3062287"/>
          <a:ext cx="150018" cy="16192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EE4FF8B6-AD07-4E97-B492-06231A7AE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6334DA44-2DC2-4510-B2A0-3525BFC1A5EB}"/>
            </a:ext>
          </a:extLst>
        </xdr:cNvPr>
        <xdr:cNvSpPr txBox="1"/>
      </xdr:nvSpPr>
      <xdr:spPr>
        <a:xfrm>
          <a:off x="4612483" y="6028833"/>
          <a:ext cx="921431" cy="13860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831DAFA6-ED4C-483D-9835-3B2CC57A8CF3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72,063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D473D8E4-138D-41F3-8517-E9D97CB541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B92FA343-8AAA-4477-870A-49302134A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72288FC2-F51B-4754-9A22-69DBE157D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CA45036F-61CF-4531-A7A2-C8A82A31E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47C5E8BB-4D2D-4A1C-8BEB-F26630451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8A6819C-C6F1-4D2E-9EC2-A7713564912C}"/>
            </a:ext>
          </a:extLst>
        </xdr:cNvPr>
        <xdr:cNvSpPr txBox="1"/>
      </xdr:nvSpPr>
      <xdr:spPr>
        <a:xfrm>
          <a:off x="6153150" y="9155907"/>
          <a:ext cx="9691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AF177681-FB03-454C-A1B1-D121F45C0777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22,478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E908728A-CBE0-40D4-AC60-D674CB59E81E}"/>
            </a:ext>
          </a:extLst>
        </xdr:cNvPr>
        <xdr:cNvSpPr txBox="1"/>
      </xdr:nvSpPr>
      <xdr:spPr>
        <a:xfrm>
          <a:off x="3429002" y="8453436"/>
          <a:ext cx="981075" cy="14287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3973AD6-E4BE-42E9-ABA9-C07E7A4BB7C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41,027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AC4FFD48-9244-44FD-B1E6-3187A122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6760" y="2856106"/>
          <a:ext cx="581604" cy="756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3D5114C-74A3-4D7C-894D-5634E97C1C63}"/>
            </a:ext>
          </a:extLst>
        </xdr:cNvPr>
        <xdr:cNvSpPr txBox="1"/>
      </xdr:nvSpPr>
      <xdr:spPr>
        <a:xfrm>
          <a:off x="8434920" y="2936528"/>
          <a:ext cx="343236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E5FB6AF-D14E-4935-8BA8-0C58719E519E}"/>
            </a:ext>
          </a:extLst>
        </xdr:cNvPr>
        <xdr:cNvSpPr txBox="1"/>
      </xdr:nvSpPr>
      <xdr:spPr>
        <a:xfrm>
          <a:off x="8434920" y="1571623"/>
          <a:ext cx="3650995" cy="8479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B79371B-645E-4FA4-A620-1EB4896E8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338" y="1638527"/>
          <a:ext cx="1811820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AAD9CCCC-0EAF-4EB3-A6D4-503418B81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8162" y="2660578"/>
          <a:ext cx="1179298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4CCF4710-3486-4875-BD5E-275672567142}"/>
            </a:ext>
          </a:extLst>
        </xdr:cNvPr>
        <xdr:cNvSpPr txBox="1"/>
      </xdr:nvSpPr>
      <xdr:spPr>
        <a:xfrm>
          <a:off x="8434920" y="2528355"/>
          <a:ext cx="3618968" cy="3691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B2CDD5B3-8816-43BB-92A4-FE0C5ECADE63}"/>
            </a:ext>
          </a:extLst>
        </xdr:cNvPr>
        <xdr:cNvSpPr/>
      </xdr:nvSpPr>
      <xdr:spPr>
        <a:xfrm>
          <a:off x="933451" y="1152524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F4E08991-C0CD-4FD3-B591-DDBCA45C461D}"/>
            </a:ext>
          </a:extLst>
        </xdr:cNvPr>
        <xdr:cNvSpPr/>
      </xdr:nvSpPr>
      <xdr:spPr>
        <a:xfrm>
          <a:off x="7050882" y="1047750"/>
          <a:ext cx="5099603" cy="27687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29FC5886-9D60-4C14-B44C-F455ED2C233C}"/>
            </a:ext>
          </a:extLst>
        </xdr:cNvPr>
        <xdr:cNvSpPr txBox="1"/>
      </xdr:nvSpPr>
      <xdr:spPr>
        <a:xfrm>
          <a:off x="8389143" y="1166813"/>
          <a:ext cx="1864519" cy="2976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58198A87-7596-4610-B445-3399979FB899}"/>
            </a:ext>
          </a:extLst>
        </xdr:cNvPr>
        <xdr:cNvSpPr/>
      </xdr:nvSpPr>
      <xdr:spPr>
        <a:xfrm>
          <a:off x="1407319" y="6860381"/>
          <a:ext cx="150018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AD850112-D2F8-4953-A70D-E54D5A24B8A5}"/>
            </a:ext>
          </a:extLst>
        </xdr:cNvPr>
        <xdr:cNvSpPr/>
      </xdr:nvSpPr>
      <xdr:spPr>
        <a:xfrm>
          <a:off x="5503069" y="6810375"/>
          <a:ext cx="152399" cy="161925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C40A4E9-356D-4859-BDCA-94FD4AF454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7D3445BD-91FE-4FB5-84A1-C202EF148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B969F9BA-4222-4A0B-8411-6278779AB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529CB92-5997-4CF8-8027-6F743DEA5D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1D2CBE5A-8442-46EF-881A-1F32B6E6B9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peters\Desktop\Daily%20Report\WECC%20Report%20Template%202025-06-27.xlsm" TargetMode="External"/><Relationship Id="rId1" Type="http://schemas.openxmlformats.org/officeDocument/2006/relationships/externalLinkPath" Target="WECC%20Report%20Template%202025-06-2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15338.792223</v>
          </cell>
          <cell r="G13">
            <v>4436.576223</v>
          </cell>
        </row>
        <row r="15">
          <cell r="E15">
            <v>1883</v>
          </cell>
          <cell r="G15">
            <v>1461.0469509999998</v>
          </cell>
        </row>
        <row r="17">
          <cell r="E17">
            <v>5010.9799999999996</v>
          </cell>
          <cell r="G17">
            <v>3205.98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0.79456539335134269</v>
          </cell>
          <cell r="G10">
            <v>0.79456539335134269</v>
          </cell>
          <cell r="H10">
            <v>0.20543460664865731</v>
          </cell>
        </row>
        <row r="11">
          <cell r="F11">
            <v>0.75861104961187975</v>
          </cell>
          <cell r="G11">
            <v>0.75861104961187975</v>
          </cell>
          <cell r="H11">
            <v>0.24138895038812025</v>
          </cell>
        </row>
        <row r="13">
          <cell r="F13">
            <v>0.66821054198019469</v>
          </cell>
          <cell r="G13">
            <v>0.66821054198019469</v>
          </cell>
          <cell r="H13">
            <v>0.33178945801980531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267A7-D65C-49BD-990E-2684BAE16D95}">
  <sheetPr codeName="Sheet2"/>
  <dimension ref="A1:L69"/>
  <sheetViews>
    <sheetView workbookViewId="0">
      <selection sqref="A1:Z1048576"/>
    </sheetView>
  </sheetViews>
  <sheetFormatPr defaultColWidth="9.140625" defaultRowHeight="15" x14ac:dyDescent="0.25"/>
  <cols>
    <col min="1" max="1" width="11.42578125" style="2" customWidth="1"/>
    <col min="2" max="2" width="10.42578125" style="2" customWidth="1"/>
    <col min="3" max="3" width="20" style="2" customWidth="1"/>
    <col min="4" max="4" width="7" style="2" customWidth="1"/>
    <col min="5" max="5" width="20" style="2" customWidth="1"/>
    <col min="6" max="6" width="0.7109375" style="2" customWidth="1"/>
    <col min="7" max="7" width="16.42578125" style="2" customWidth="1"/>
    <col min="8" max="8" width="0.85546875" style="2" customWidth="1"/>
    <col min="9" max="9" width="17.28515625" style="2" customWidth="1"/>
    <col min="10" max="11" width="9.140625" style="2"/>
    <col min="12" max="12" width="9.5703125" style="2" bestFit="1" customWidth="1"/>
    <col min="13" max="16384" width="9.140625" style="2"/>
  </cols>
  <sheetData>
    <row r="1" spans="1:9" ht="18.75" x14ac:dyDescent="0.3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25">
      <c r="A2" s="4" t="s">
        <v>1</v>
      </c>
      <c r="B2" s="5">
        <v>45835</v>
      </c>
      <c r="C2"/>
      <c r="D2"/>
      <c r="E2"/>
      <c r="F2" s="1"/>
      <c r="G2" s="1"/>
      <c r="H2" s="1"/>
      <c r="I2" s="1"/>
    </row>
    <row r="3" spans="1:9" x14ac:dyDescent="0.2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2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25">
      <c r="A5" s="7" t="s">
        <v>3</v>
      </c>
      <c r="B5"/>
      <c r="C5" s="8">
        <v>103.5</v>
      </c>
      <c r="D5"/>
      <c r="E5" s="8">
        <v>73</v>
      </c>
      <c r="F5" s="1"/>
      <c r="G5" s="8">
        <v>59</v>
      </c>
      <c r="H5" s="1"/>
      <c r="I5" s="8">
        <v>97</v>
      </c>
    </row>
    <row r="6" spans="1:9" x14ac:dyDescent="0.25">
      <c r="A6" s="7" t="s">
        <v>4</v>
      </c>
      <c r="B6"/>
      <c r="C6" s="8">
        <v>63.5</v>
      </c>
      <c r="D6"/>
      <c r="E6" s="8">
        <v>55.8</v>
      </c>
      <c r="F6" s="1"/>
      <c r="G6" s="8">
        <v>53.5</v>
      </c>
      <c r="H6" s="1"/>
      <c r="I6" s="8">
        <v>77.400000000000006</v>
      </c>
    </row>
    <row r="7" spans="1:9" x14ac:dyDescent="0.2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25">
      <c r="A8" s="9"/>
      <c r="B8" s="9"/>
      <c r="C8" s="9"/>
      <c r="D8" s="9"/>
      <c r="E8" s="9"/>
      <c r="F8" s="9"/>
      <c r="G8" s="9"/>
      <c r="H8" s="9"/>
      <c r="I8" s="9"/>
    </row>
    <row r="9" spans="1:9" x14ac:dyDescent="0.2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2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2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2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25">
      <c r="A13" s="17" t="s">
        <v>14</v>
      </c>
      <c r="B13" s="11"/>
      <c r="C13" s="18">
        <v>72063.108350000024</v>
      </c>
      <c r="D13" s="19">
        <v>17</v>
      </c>
      <c r="E13" s="19">
        <v>15338.792223</v>
      </c>
      <c r="F13"/>
      <c r="G13" s="19">
        <v>4436.576223</v>
      </c>
      <c r="H13"/>
      <c r="I13" s="19">
        <v>20662.940000000002</v>
      </c>
    </row>
    <row r="14" spans="1:9" x14ac:dyDescent="0.2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25">
      <c r="A15" s="17" t="s">
        <v>16</v>
      </c>
      <c r="B15" s="11"/>
      <c r="C15" s="18">
        <v>22477.645399999998</v>
      </c>
      <c r="D15" s="19">
        <v>18</v>
      </c>
      <c r="E15" s="19">
        <v>1883</v>
      </c>
      <c r="F15" s="21"/>
      <c r="G15" s="19">
        <v>1461.0469509999998</v>
      </c>
      <c r="H15"/>
      <c r="I15" s="19">
        <v>8424.49</v>
      </c>
    </row>
    <row r="16" spans="1:9" x14ac:dyDescent="0.2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25">
      <c r="A17" s="17" t="s">
        <v>18</v>
      </c>
      <c r="B17" s="11"/>
      <c r="C17" s="23">
        <v>41026.790856499996</v>
      </c>
      <c r="D17" s="24">
        <v>19</v>
      </c>
      <c r="E17" s="24">
        <v>5010.9799999999996</v>
      </c>
      <c r="F17" s="11"/>
      <c r="G17" s="24">
        <v>3205.98</v>
      </c>
      <c r="H17" s="11"/>
      <c r="I17" s="24">
        <v>20273.18</v>
      </c>
    </row>
    <row r="18" spans="1:12" x14ac:dyDescent="0.2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25">
      <c r="A19" s="17" t="s">
        <v>21</v>
      </c>
      <c r="B19" s="11"/>
      <c r="C19" s="26">
        <v>134624.250417</v>
      </c>
      <c r="D19" s="26">
        <v>18</v>
      </c>
      <c r="E19" s="26">
        <v>21485.952493000001</v>
      </c>
      <c r="F19" s="26"/>
      <c r="G19" s="26">
        <v>8734.426492999999</v>
      </c>
      <c r="H19" s="26"/>
      <c r="I19" s="26">
        <v>48249.610000000008</v>
      </c>
    </row>
    <row r="20" spans="1:12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2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2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2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6.5" x14ac:dyDescent="0.3">
      <c r="A24" s="17" t="s">
        <v>24</v>
      </c>
      <c r="B24" s="11"/>
      <c r="C24" s="19">
        <v>75077</v>
      </c>
      <c r="D24" s="19">
        <v>17</v>
      </c>
      <c r="E24" s="19">
        <v>18388</v>
      </c>
      <c r="F24" s="11"/>
      <c r="G24" s="11"/>
      <c r="H24" s="11"/>
      <c r="I24" s="11"/>
      <c r="L24" s="27"/>
    </row>
    <row r="25" spans="1:12" x14ac:dyDescent="0.25">
      <c r="A25" s="17" t="s">
        <v>25</v>
      </c>
      <c r="B25" s="11"/>
      <c r="C25" s="19">
        <v>22699</v>
      </c>
      <c r="D25" s="19">
        <v>17</v>
      </c>
      <c r="E25" s="19">
        <v>5173</v>
      </c>
      <c r="F25" s="11"/>
      <c r="G25" s="11"/>
      <c r="H25" s="11"/>
      <c r="I25" s="11"/>
    </row>
    <row r="26" spans="1:12" x14ac:dyDescent="0.25">
      <c r="A26" s="17" t="s">
        <v>18</v>
      </c>
      <c r="B26" s="11"/>
      <c r="C26" s="24">
        <v>39386</v>
      </c>
      <c r="D26" s="28">
        <v>18</v>
      </c>
      <c r="E26" s="24">
        <v>6897</v>
      </c>
      <c r="F26" s="11"/>
      <c r="G26" s="11"/>
      <c r="H26" s="11"/>
      <c r="I26" s="11"/>
    </row>
    <row r="27" spans="1:12" x14ac:dyDescent="0.25">
      <c r="A27" s="17" t="s">
        <v>21</v>
      </c>
      <c r="B27" s="11"/>
      <c r="C27" s="26">
        <v>136836</v>
      </c>
      <c r="D27" s="29">
        <v>17</v>
      </c>
      <c r="E27" s="26">
        <v>29834</v>
      </c>
      <c r="F27" s="11"/>
      <c r="G27" s="11"/>
      <c r="H27" s="11"/>
      <c r="I27" s="11"/>
      <c r="K27" s="30"/>
    </row>
    <row r="28" spans="1:12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2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2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2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2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2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2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2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2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2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2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2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2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2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2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2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2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2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2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2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2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2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2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2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2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2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2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2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2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2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2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25">
      <c r="A59" s="56" t="s">
        <v>77</v>
      </c>
      <c r="B59"/>
      <c r="C59"/>
      <c r="D59"/>
      <c r="E59"/>
      <c r="F59"/>
      <c r="G59"/>
      <c r="H59"/>
      <c r="I59"/>
    </row>
    <row r="60" spans="1:9" x14ac:dyDescent="0.2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2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2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75" x14ac:dyDescent="0.3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2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2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2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2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2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2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65409ED6-A6E2-4362-8476-F3467AFDB007}"/>
    <hyperlink ref="J3" r:id="rId2" display="kraig.patterson@hotmail.com" xr:uid="{59B536DD-97D4-4AC5-91C4-ADF42D031B9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B421-9F6D-47B6-A09C-29C6269E3DC6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40625" defaultRowHeight="15" customHeight="1" x14ac:dyDescent="0.25"/>
  <cols>
    <col min="5" max="5" width="11.28515625" bestFit="1" customWidth="1"/>
    <col min="24" max="24" width="11.28515625" bestFit="1" customWidth="1"/>
  </cols>
  <sheetData>
    <row r="1" spans="1:25" ht="15" customHeight="1" x14ac:dyDescent="0.25">
      <c r="A1">
        <v>95</v>
      </c>
    </row>
    <row r="4" spans="1:25" ht="15" customHeight="1" x14ac:dyDescent="0.25">
      <c r="A4" s="82" t="s">
        <v>94</v>
      </c>
      <c r="B4" s="82"/>
    </row>
    <row r="5" spans="1:25" ht="15" customHeight="1" x14ac:dyDescent="0.25">
      <c r="A5" s="82"/>
      <c r="B5" s="82"/>
    </row>
    <row r="6" spans="1:25" ht="15" customHeight="1" x14ac:dyDescent="0.25">
      <c r="A6" s="82"/>
      <c r="B6" s="82"/>
    </row>
    <row r="7" spans="1:25" ht="15" customHeight="1" x14ac:dyDescent="0.3">
      <c r="A7" s="83" t="s">
        <v>86</v>
      </c>
      <c r="B7" s="84"/>
    </row>
    <row r="8" spans="1:25" ht="15" customHeight="1" x14ac:dyDescent="0.3">
      <c r="A8" s="85" t="s">
        <v>95</v>
      </c>
      <c r="B8" s="86">
        <v>73</v>
      </c>
    </row>
    <row r="9" spans="1:25" ht="15" customHeight="1" x14ac:dyDescent="0.3">
      <c r="A9" s="85" t="s">
        <v>96</v>
      </c>
      <c r="B9" s="86">
        <v>55.8</v>
      </c>
    </row>
    <row r="10" spans="1:25" ht="15" customHeight="1" x14ac:dyDescent="0.3">
      <c r="A10" s="86" t="s">
        <v>90</v>
      </c>
      <c r="B10" s="87"/>
      <c r="E10" s="88">
        <v>72063.108350000024</v>
      </c>
      <c r="F10" s="89">
        <v>0.79456539335134269</v>
      </c>
      <c r="G10" s="89">
        <f>IF(F10&gt;=1,1,F10)</f>
        <v>0.79456539335134269</v>
      </c>
      <c r="H10" s="89">
        <f>IF(F10&gt;=1,0,1-F10)</f>
        <v>0.20543460664865731</v>
      </c>
      <c r="I10" t="s">
        <v>97</v>
      </c>
      <c r="V10" s="90"/>
      <c r="W10" s="90"/>
      <c r="X10" s="89"/>
      <c r="Y10" s="89"/>
    </row>
    <row r="11" spans="1:25" ht="15" customHeight="1" x14ac:dyDescent="0.3">
      <c r="A11" s="84"/>
      <c r="B11" s="87"/>
      <c r="E11" s="91">
        <v>22477.645399999998</v>
      </c>
      <c r="F11" s="89">
        <v>0.75861104961187975</v>
      </c>
      <c r="G11" s="89">
        <f>IF(F11&gt;=1,1,F11)</f>
        <v>0.75861104961187975</v>
      </c>
      <c r="H11" s="89">
        <f>IF(F11&gt;=1,0,1-F11)</f>
        <v>0.24138895038812025</v>
      </c>
      <c r="I11" t="s">
        <v>98</v>
      </c>
      <c r="V11" s="90"/>
      <c r="W11" s="90"/>
    </row>
    <row r="12" spans="1:25" ht="15" customHeight="1" x14ac:dyDescent="0.3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3">
      <c r="A13" s="85" t="s">
        <v>95</v>
      </c>
      <c r="B13" s="86">
        <v>70.900000000000006</v>
      </c>
      <c r="E13" s="91">
        <v>41026.790856499996</v>
      </c>
      <c r="F13" s="89">
        <v>0.66821054198019469</v>
      </c>
      <c r="G13" s="89">
        <f>IF(F13&gt;=1,1,F13)</f>
        <v>0.66821054198019469</v>
      </c>
      <c r="H13" s="89">
        <f>IF(F13&gt;=1,0,1-F13)</f>
        <v>0.33178945801980531</v>
      </c>
      <c r="I13" t="s">
        <v>101</v>
      </c>
      <c r="V13" s="90"/>
      <c r="W13" s="90"/>
    </row>
    <row r="14" spans="1:25" ht="15" customHeight="1" x14ac:dyDescent="0.3">
      <c r="A14" s="85" t="s">
        <v>96</v>
      </c>
      <c r="B14" s="86">
        <v>57</v>
      </c>
      <c r="V14" s="90"/>
      <c r="W14" s="90"/>
    </row>
    <row r="15" spans="1:25" ht="15" customHeight="1" x14ac:dyDescent="0.3">
      <c r="A15" s="86" t="s">
        <v>92</v>
      </c>
      <c r="B15" s="86"/>
      <c r="V15" s="90"/>
      <c r="W15" s="90"/>
    </row>
    <row r="16" spans="1:25" ht="15" customHeight="1" x14ac:dyDescent="0.3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3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3">
      <c r="A18" s="85" t="s">
        <v>95</v>
      </c>
      <c r="B18" s="86">
        <v>88</v>
      </c>
      <c r="C18" s="84"/>
      <c r="E18" s="93"/>
      <c r="F18" s="93"/>
      <c r="G18" s="93"/>
      <c r="H18" s="84"/>
    </row>
    <row r="19" spans="1:8" ht="15" customHeight="1" x14ac:dyDescent="0.3">
      <c r="A19" s="85" t="s">
        <v>96</v>
      </c>
      <c r="B19" s="86">
        <v>50</v>
      </c>
      <c r="C19" s="84"/>
      <c r="D19" s="93"/>
      <c r="E19" s="93"/>
      <c r="F19" s="93"/>
      <c r="G19" s="93"/>
      <c r="H19" s="84"/>
    </row>
    <row r="20" spans="1:8" ht="15" customHeight="1" x14ac:dyDescent="0.3">
      <c r="A20" s="86" t="s">
        <v>92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3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3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3">
      <c r="A23" s="85" t="s">
        <v>95</v>
      </c>
      <c r="B23" s="86">
        <v>95.2</v>
      </c>
      <c r="C23" s="84"/>
      <c r="D23" s="94"/>
      <c r="E23" s="93"/>
      <c r="F23" s="93"/>
      <c r="G23" s="93"/>
      <c r="H23" s="84"/>
    </row>
    <row r="24" spans="1:8" ht="15" customHeight="1" x14ac:dyDescent="0.3">
      <c r="A24" s="85" t="s">
        <v>96</v>
      </c>
      <c r="B24" s="86">
        <v>57.2</v>
      </c>
      <c r="C24" s="84"/>
      <c r="D24" s="93"/>
      <c r="E24" s="93"/>
      <c r="F24" s="93"/>
      <c r="G24" s="93"/>
      <c r="H24" s="84"/>
    </row>
    <row r="25" spans="1:8" ht="15" customHeight="1" x14ac:dyDescent="0.3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3">
      <c r="A26" s="92"/>
      <c r="B26" s="86"/>
      <c r="C26" s="84"/>
      <c r="E26" s="93"/>
      <c r="F26" s="94"/>
      <c r="G26" s="93"/>
      <c r="H26" s="84"/>
    </row>
    <row r="27" spans="1:8" ht="15" customHeight="1" x14ac:dyDescent="0.3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3">
      <c r="A28" s="85" t="s">
        <v>95</v>
      </c>
      <c r="B28" s="86">
        <v>74.8</v>
      </c>
      <c r="C28" s="84"/>
      <c r="D28" s="93"/>
      <c r="E28" s="93"/>
      <c r="F28" s="93"/>
      <c r="G28" s="93"/>
      <c r="H28" s="84"/>
    </row>
    <row r="29" spans="1:8" ht="15" customHeight="1" x14ac:dyDescent="0.3">
      <c r="A29" s="85" t="s">
        <v>96</v>
      </c>
      <c r="B29" s="86">
        <v>61.2</v>
      </c>
      <c r="C29" s="84"/>
      <c r="D29" s="93"/>
      <c r="E29" s="93"/>
      <c r="F29" s="93"/>
      <c r="G29" s="93"/>
      <c r="H29" s="84"/>
    </row>
    <row r="30" spans="1:8" ht="15" customHeight="1" x14ac:dyDescent="0.3">
      <c r="A30" s="86" t="s">
        <v>92</v>
      </c>
      <c r="B30" s="86"/>
      <c r="C30" s="84"/>
      <c r="D30" s="93"/>
      <c r="E30" s="93"/>
      <c r="G30" s="93"/>
      <c r="H30" s="84"/>
    </row>
    <row r="31" spans="1:8" ht="15" customHeight="1" x14ac:dyDescent="0.3">
      <c r="A31" s="84"/>
      <c r="B31" s="86"/>
      <c r="C31" s="84"/>
      <c r="D31" s="93"/>
      <c r="E31" s="93"/>
      <c r="G31" s="93"/>
      <c r="H31" s="84"/>
    </row>
    <row r="32" spans="1:8" ht="15" customHeight="1" x14ac:dyDescent="0.3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3">
      <c r="A33" s="85" t="s">
        <v>95</v>
      </c>
      <c r="B33" s="86">
        <v>109.4</v>
      </c>
      <c r="C33" s="84"/>
      <c r="D33" s="84"/>
      <c r="E33" s="84"/>
      <c r="F33" s="84"/>
      <c r="G33" s="84"/>
      <c r="H33" s="84"/>
    </row>
    <row r="34" spans="1:8" ht="15" customHeight="1" x14ac:dyDescent="0.3">
      <c r="A34" s="85" t="s">
        <v>96</v>
      </c>
      <c r="B34" s="86">
        <v>76.099999999999994</v>
      </c>
    </row>
    <row r="35" spans="1:8" ht="15" customHeight="1" x14ac:dyDescent="0.3">
      <c r="A35" s="86" t="s">
        <v>89</v>
      </c>
      <c r="B35" s="87"/>
    </row>
    <row r="37" spans="1:8" ht="15" customHeight="1" x14ac:dyDescent="0.3">
      <c r="A37" s="83" t="s">
        <v>106</v>
      </c>
      <c r="B37" s="87"/>
    </row>
    <row r="38" spans="1:8" ht="15" customHeight="1" x14ac:dyDescent="0.3">
      <c r="A38" s="85" t="s">
        <v>95</v>
      </c>
      <c r="B38" s="86">
        <v>94.6</v>
      </c>
    </row>
    <row r="39" spans="1:8" ht="15" customHeight="1" x14ac:dyDescent="0.3">
      <c r="A39" s="85" t="s">
        <v>96</v>
      </c>
      <c r="B39" s="86">
        <v>55.8</v>
      </c>
    </row>
    <row r="40" spans="1:8" ht="15" customHeight="1" x14ac:dyDescent="0.3">
      <c r="A40" s="86" t="s">
        <v>89</v>
      </c>
      <c r="B40" s="86"/>
    </row>
    <row r="367" spans="1:1" ht="15" customHeight="1" x14ac:dyDescent="0.25">
      <c r="A367" s="95">
        <v>43947</v>
      </c>
    </row>
    <row r="368" spans="1:1" ht="15" customHeight="1" x14ac:dyDescent="0.25">
      <c r="A368" s="95">
        <v>43943</v>
      </c>
    </row>
    <row r="369" spans="1:1" ht="15" customHeight="1" x14ac:dyDescent="0.25">
      <c r="A369" s="95">
        <v>43944</v>
      </c>
    </row>
    <row r="372" spans="1:1" ht="15" customHeight="1" x14ac:dyDescent="0.25">
      <c r="A372" s="95">
        <v>43946</v>
      </c>
    </row>
    <row r="373" spans="1:1" ht="15" customHeight="1" x14ac:dyDescent="0.2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28575</xdr:colOff>
                <xdr:row>45</xdr:row>
                <xdr:rowOff>161925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 IV, Bert</dc:creator>
  <cp:lastModifiedBy>Peters IV, Bert</cp:lastModifiedBy>
  <dcterms:created xsi:type="dcterms:W3CDTF">2025-06-27T12:31:19Z</dcterms:created>
  <dcterms:modified xsi:type="dcterms:W3CDTF">2025-06-27T12:31:27Z</dcterms:modified>
</cp:coreProperties>
</file>