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peters\Desktop\Daily Report\"/>
    </mc:Choice>
  </mc:AlternateContent>
  <xr:revisionPtr revIDLastSave="0" documentId="13_ncr:1_{12F1CEA1-6417-486B-BE8A-FA6351C19896}" xr6:coauthVersionLast="47" xr6:coauthVersionMax="47" xr10:uidLastSave="{00000000-0000-0000-0000-000000000000}"/>
  <bookViews>
    <workbookView xWindow="915" yWindow="1020" windowWidth="27885" windowHeight="15180" activeTab="1" xr2:uid="{F2394E29-810C-43B1-82F4-05789879B1E8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<sst xmlns="http://schemas.openxmlformats.org/spreadsheetml/2006/main" count="166" uniqueCount="110">
  <si>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</si>
  <si>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</si>
  <si>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</si>
  <si>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</si>
  <si>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</si>
  <si>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</si>
  <si>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</si>
  <si>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</si>
  <si>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</si>
  <si>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</si>
  <si>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</si>
  <si>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</si>
  <si>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</si>
  <si>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</si>
  <si>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</si>
  <si>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</si>
  <si>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</si>
  <si>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</si>
  <si>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</si>
  <si>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</si>
  <si>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</si>
  <si>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</si>
  <si>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</si>
  <si>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</si>
  <si>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</si>
  <si>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</si>
  <si>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</si>
  <si>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</si>
  <si>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</si>
  <si>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</si>
  <si>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</si>
  <si>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</si>
  <si>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</si>
  <si>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</si>
  <si>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</si>
  <si>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</si>
  <si>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</si>
  <si>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</si>
  <si>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</si>
  <si>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</si>
  <si>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</si>
  <si>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</si>
  <si>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</si>
  <si>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</si>
  <si>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</si>
  <si>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</si>
  <si>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</si>
  <si>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</si>
  <si>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</si>
  <si>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</si>
  <si>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</si>
  <si>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</si>
  <si>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</si>
  <si>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</si>
  <si>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</si>
  <si>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</si>
  <si>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</si>
  <si>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</si>
  <si>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</si>
  <si>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</si>
  <si>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</si>
  <si>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</si>
  <si>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</si>
  <si>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</si>
  <si>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</si>
  <si>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</si>
  <si>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</si>
  <si>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</si>
  <si>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</si>
  <si>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</si>
  <si>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</si>
  <si>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</si>
  <si>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</si>
  <si>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</si>
  <si>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</si>
  <si>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</si>
  <si>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</si>
  <si>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</si>
  <si>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</si>
  <si>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</si>
  <si>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</si>
  <si>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</si>
  <si>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</si>
  <si>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</si>
  <si>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</si>
  <si>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 xml:space="preserve">Path </t>
  </si>
  <si>
    <t>Folsom, CA</t>
  </si>
  <si>
    <t>Calgary, AB</t>
  </si>
  <si>
    <t>Vancouver, BC</t>
  </si>
  <si>
    <t>Little Rock, AR</t>
  </si>
  <si>
    <t>Sunny</t>
  </si>
  <si>
    <t>Thundery outbreaks in nearby</t>
  </si>
  <si>
    <t>Patchy rain nearby</t>
  </si>
  <si>
    <t>Moderate rain</t>
  </si>
  <si>
    <t/>
  </si>
  <si>
    <t>Weather Information</t>
  </si>
  <si>
    <t>High (F)</t>
  </si>
  <si>
    <t>Low (F)</t>
  </si>
  <si>
    <t>71,835 MW</t>
  </si>
  <si>
    <t>21,953 MW</t>
  </si>
  <si>
    <t>Vancouver, WA</t>
  </si>
  <si>
    <t>11,349 MW</t>
  </si>
  <si>
    <t>38,681 MW</t>
  </si>
  <si>
    <t>Billings, MT</t>
  </si>
  <si>
    <t>Loveland, CO</t>
  </si>
  <si>
    <t>Los Angeles, CA</t>
  </si>
  <si>
    <t>Phoenix, AZ</t>
  </si>
  <si>
    <t>Salt Lake City, UT</t>
  </si>
  <si>
    <t xml:space="preserve">Overcast </t>
  </si>
  <si>
    <t xml:space="preserve">Partly Cloudy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</si>
</sst>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sz val="11"/>
      <color theme="1"/>
      <name val="Palatino Linotype"/>
      <family val="2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4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/>
    <xf numFmtId="0" fontId="0" fillId="0" borderId="0" xfId="0" applyProtection="1">
      <protection locked="0"/>
    </xf>
    <xf numFmtId="0" fontId="3" fillId="0" borderId="0" xfId="0" applyFont="1" applyAlignment="1">
      <alignment horizontal="center"/>
    </xf>
    <xf numFmtId="0" fontId="4" fillId="0" borderId="0" xfId="0" applyFont="1"/>
    <xf numFmtId="164" fontId="5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7" fillId="0" borderId="0" xfId="0" applyFont="1"/>
    <xf numFmtId="0" fontId="8" fillId="0" borderId="1" xfId="0" applyFont="1" applyBorder="1" applyAlignment="1" applyProtection="1">
      <alignment horizontal="center"/>
      <protection locked="0"/>
    </xf>
    <xf numFmtId="0" fontId="2" fillId="2" borderId="0" xfId="0" applyFont="1" applyFill="1"/>
    <xf numFmtId="0" fontId="9" fillId="3" borderId="0" xfId="0" applyFont="1" applyFill="1"/>
    <xf numFmtId="0" fontId="2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8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8" fillId="3" borderId="0" xfId="0" applyFont="1" applyFill="1"/>
    <xf numFmtId="1" fontId="7" fillId="0" borderId="2" xfId="0" applyNumberFormat="1" applyFont="1" applyBorder="1" applyAlignment="1" applyProtection="1">
      <alignment horizontal="center"/>
      <protection locked="0"/>
    </xf>
    <xf numFmtId="1" fontId="7" fillId="0" borderId="1" xfId="0" applyNumberFormat="1" applyFont="1" applyBorder="1" applyAlignment="1" applyProtection="1">
      <alignment horizontal="center"/>
      <protection locked="0"/>
    </xf>
    <xf numFmtId="0" fontId="13" fillId="3" borderId="0" xfId="0" applyFont="1" applyFill="1"/>
    <xf numFmtId="0" fontId="7" fillId="0" borderId="0" xfId="0" applyFont="1" applyAlignment="1" applyProtection="1">
      <alignment horizontal="center"/>
      <protection locked="0"/>
    </xf>
    <xf numFmtId="1" fontId="7" fillId="0" borderId="0" xfId="0" applyNumberFormat="1" applyFont="1" applyAlignment="1" applyProtection="1">
      <alignment horizontal="center"/>
      <protection locked="0"/>
    </xf>
    <xf numFmtId="1" fontId="8" fillId="3" borderId="2" xfId="0" applyNumberFormat="1" applyFont="1" applyFill="1" applyBorder="1" applyAlignment="1" applyProtection="1">
      <alignment horizontal="center"/>
      <protection locked="0"/>
    </xf>
    <xf numFmtId="1" fontId="8" fillId="3" borderId="1" xfId="0" applyNumberFormat="1" applyFont="1" applyFill="1" applyBorder="1" applyAlignment="1" applyProtection="1">
      <alignment horizontal="center"/>
      <protection locked="0"/>
    </xf>
    <xf numFmtId="0" fontId="8" fillId="3" borderId="0" xfId="0" applyFont="1" applyFill="1" applyAlignment="1" applyProtection="1">
      <alignment horizontal="center"/>
      <protection locked="0"/>
    </xf>
    <xf numFmtId="1" fontId="8" fillId="3" borderId="1" xfId="0" applyNumberFormat="1" applyFont="1" applyFill="1" applyBorder="1" applyAlignment="1">
      <alignment horizontal="center"/>
    </xf>
    <xf numFmtId="2" fontId="14" fillId="0" borderId="0" xfId="1" applyNumberFormat="1"/>
    <xf numFmtId="0" fontId="8" fillId="3" borderId="1" xfId="0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6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8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8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5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4" fillId="0" borderId="0" xfId="0" applyFont="1" applyAlignment="1" applyProtection="1">
      <alignment horizontal="left" indent="1"/>
      <protection locked="0"/>
    </xf>
    <xf numFmtId="0" fontId="7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  <protection locked="0"/>
    </xf>
    <xf numFmtId="0" fontId="7" fillId="4" borderId="5" xfId="0" applyFont="1" applyFill="1" applyBorder="1" applyAlignment="1" applyProtection="1">
      <alignment horizontal="center" vertical="center" wrapText="1"/>
      <protection locked="0"/>
    </xf>
    <xf numFmtId="0" fontId="7" fillId="4" borderId="6" xfId="0" applyFont="1" applyFill="1" applyBorder="1" applyAlignment="1" applyProtection="1">
      <alignment horizontal="center" vertical="center" wrapText="1"/>
      <protection locked="0"/>
    </xf>
    <xf numFmtId="164" fontId="5" fillId="0" borderId="1" xfId="0" quotePrefix="1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3" fontId="5" fillId="0" borderId="1" xfId="0" applyNumberFormat="1" applyFont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165" fontId="5" fillId="0" borderId="2" xfId="0" applyNumberFormat="1" applyFont="1" applyBorder="1" applyAlignment="1">
      <alignment horizontal="center" wrapText="1"/>
    </xf>
    <xf numFmtId="165" fontId="5" fillId="0" borderId="5" xfId="0" applyNumberFormat="1" applyFont="1" applyBorder="1" applyAlignment="1">
      <alignment horizontal="center" wrapText="1"/>
    </xf>
    <xf numFmtId="165" fontId="5" fillId="0" borderId="6" xfId="0" applyNumberFormat="1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center"/>
    </xf>
    <xf numFmtId="0" fontId="5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3830C1D0-1668-4D0F-9C0F-3874FDE0DE11}"/>
    <cellStyle name="Normal" xfId="0" builtinId="0"/>
    <cellStyle name="Normal 4" xfId="1" xr:uid="{5126C702-375D-46E2-91CD-EC1B98E42A5F}"/>
    <cellStyle name="Percent 2" xfId="3" xr:uid="{BB6F1682-EFF8-4744-9EF4-88E218FCD9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79%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79%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CD4-4593-9F04-93FF3F25EED4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5CD4-4593-9F04-93FF3F25EED4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0.79205226208721535</c:v>
                </c:pt>
                <c:pt idx="1">
                  <c:v>0.20794773791278465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CD4-4593-9F04-93FF3F25EED4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5CD4-4593-9F04-93FF3F25EED4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5CD4-4593-9F04-93FF3F25EED4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0.20794773791278465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CD4-4593-9F04-93FF3F25EE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79%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4415.9676399999998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8D-4946-9BA2-3F13F392483C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14794.62364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8D-4946-9BA2-3F13F39248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4794.62364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63%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63%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020-47D9-A892-D91F4A7231E7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F020-47D9-A892-D91F4A7231E7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0.63000039343952574</c:v>
                </c:pt>
                <c:pt idx="1">
                  <c:v>0.36999960656047426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020-47D9-A892-D91F4A7231E7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F020-47D9-A892-D91F4A7231E7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F020-47D9-A892-D91F4A7231E7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0.36999960656047426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020-47D9-A892-D91F4A7231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74%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74%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2FD-450E-BA50-CE6D16830D03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32FD-450E-BA50-CE6D16830D03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0.74089565980425243</c:v>
                </c:pt>
                <c:pt idx="1">
                  <c:v>0.25910434019574757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2FD-450E-BA50-CE6D16830D03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32FD-450E-BA50-CE6D16830D03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32FD-450E-BA50-CE6D16830D03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0.25910434019574757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2FD-450E-BA50-CE6D16830D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74%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1426.9279959999999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A4-44EC-B538-E1F57E39E35D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1800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A4-44EC-B538-E1F57E39E3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1800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63%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3024.4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EA-4755-9FC1-C697CAA8ED19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5072.3999999999996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EA-4755-9FC1-C697CAA8ED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A7A7CC37-BDE8-4F40-BC8B-FA816D5E22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491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4E7CD64A-94B9-4E24-88E6-EA133B01C776}"/>
            </a:ext>
          </a:extLst>
        </xdr:cNvPr>
        <xdr:cNvSpPr/>
      </xdr:nvSpPr>
      <xdr:spPr>
        <a:xfrm>
          <a:off x="3407569" y="4948238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D4983D3C-99BA-46DD-BEBC-850B274E1438}"/>
            </a:ext>
          </a:extLst>
        </xdr:cNvPr>
        <xdr:cNvSpPr/>
      </xdr:nvSpPr>
      <xdr:spPr>
        <a:xfrm>
          <a:off x="3979069" y="8808243"/>
          <a:ext cx="150018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2BBFB824-9AC3-42C5-AAA9-DE97A8CA1915}"/>
            </a:ext>
          </a:extLst>
        </xdr:cNvPr>
        <xdr:cNvSpPr/>
      </xdr:nvSpPr>
      <xdr:spPr>
        <a:xfrm>
          <a:off x="5393532" y="353377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9C5327A3-9C30-4340-944E-3D2B213F54FD}"/>
            </a:ext>
          </a:extLst>
        </xdr:cNvPr>
        <xdr:cNvSpPr/>
      </xdr:nvSpPr>
      <xdr:spPr>
        <a:xfrm>
          <a:off x="7028126" y="7150893"/>
          <a:ext cx="150018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938098DC-0F56-453C-9298-6863FDD8E3F3}"/>
            </a:ext>
          </a:extLst>
        </xdr:cNvPr>
        <xdr:cNvSpPr/>
      </xdr:nvSpPr>
      <xdr:spPr>
        <a:xfrm>
          <a:off x="5519738" y="9230783"/>
          <a:ext cx="152399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56CAE64D-95FD-4445-8017-2D00E9A0A9D6}"/>
            </a:ext>
          </a:extLst>
        </xdr:cNvPr>
        <xdr:cNvSpPr/>
      </xdr:nvSpPr>
      <xdr:spPr>
        <a:xfrm>
          <a:off x="6274593" y="5303042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8E03AD2F-2049-47E6-BBE4-0372BA68350F}"/>
            </a:ext>
          </a:extLst>
        </xdr:cNvPr>
        <xdr:cNvSpPr/>
      </xdr:nvSpPr>
      <xdr:spPr>
        <a:xfrm>
          <a:off x="1035844" y="5907881"/>
          <a:ext cx="150018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E96D303F-0F3A-4619-BF43-055B03B30930}"/>
            </a:ext>
          </a:extLst>
        </xdr:cNvPr>
        <xdr:cNvSpPr/>
      </xdr:nvSpPr>
      <xdr:spPr>
        <a:xfrm>
          <a:off x="1243013" y="2112169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B5A6F7D9-0050-419C-BA36-35C5B666D091}"/>
            </a:ext>
          </a:extLst>
        </xdr:cNvPr>
        <xdr:cNvSpPr/>
      </xdr:nvSpPr>
      <xdr:spPr>
        <a:xfrm>
          <a:off x="1097756" y="4017170"/>
          <a:ext cx="152399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CD8C39DC-CB2C-4FEF-8CAA-556B0D6FE655}"/>
            </a:ext>
          </a:extLst>
        </xdr:cNvPr>
        <xdr:cNvSpPr/>
      </xdr:nvSpPr>
      <xdr:spPr>
        <a:xfrm>
          <a:off x="1269733" y="4972050"/>
          <a:ext cx="156633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2B6778D1-8F2E-4A3A-A64A-BE434C73530B}"/>
            </a:ext>
          </a:extLst>
        </xdr:cNvPr>
        <xdr:cNvSpPr/>
      </xdr:nvSpPr>
      <xdr:spPr>
        <a:xfrm>
          <a:off x="1012031" y="3062287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FB4EAB9D-04A9-4B24-ABC4-2FF7C095AE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1BF7860A-A991-45CF-8243-366492D50967}"/>
            </a:ext>
          </a:extLst>
        </xdr:cNvPr>
        <xdr:cNvSpPr txBox="1"/>
      </xdr:nvSpPr>
      <xdr:spPr>
        <a:xfrm>
          <a:off x="4612483" y="6028833"/>
          <a:ext cx="921431" cy="13860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9888B468-0186-488D-AF9B-CEFF027BAFB5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71,835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1E60F5A7-4543-40B5-8366-1B212876CC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A2AA85A2-DC5F-496B-94DF-74E87A45FE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18084E72-5C11-41D7-B3F6-F3ED307509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F8269D81-89DB-4D7A-8C7E-1DDAD50F2F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A424065D-E6B3-45A7-AA5D-AD574B54CB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4666912B-0F0A-491C-AB9B-DE1944E0B74E}"/>
            </a:ext>
          </a:extLst>
        </xdr:cNvPr>
        <xdr:cNvSpPr txBox="1"/>
      </xdr:nvSpPr>
      <xdr:spPr>
        <a:xfrm>
          <a:off x="6153150" y="9155907"/>
          <a:ext cx="9691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46E5B4CA-6BB3-4DCD-963D-C8CB4AB458C4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21,953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9364E1A2-D78F-4F53-B34A-72F989F23C8E}"/>
            </a:ext>
          </a:extLst>
        </xdr:cNvPr>
        <xdr:cNvSpPr txBox="1"/>
      </xdr:nvSpPr>
      <xdr:spPr>
        <a:xfrm>
          <a:off x="3429002" y="8453436"/>
          <a:ext cx="981075" cy="14287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FCE91355-E8D2-41B5-87AB-712E7BD7F7F8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38,681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9667F78E-528B-448B-8EA1-54332C5AC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6760" y="2856106"/>
          <a:ext cx="581604" cy="756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63313DEB-18EF-416E-9F13-8A36B2FE40C0}"/>
            </a:ext>
          </a:extLst>
        </xdr:cNvPr>
        <xdr:cNvSpPr txBox="1"/>
      </xdr:nvSpPr>
      <xdr:spPr>
        <a:xfrm>
          <a:off x="8434920" y="2936528"/>
          <a:ext cx="343236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B0C2A26-9F50-435A-AA08-8FD7C9AC05C3}"/>
            </a:ext>
          </a:extLst>
        </xdr:cNvPr>
        <xdr:cNvSpPr txBox="1"/>
      </xdr:nvSpPr>
      <xdr:spPr>
        <a:xfrm>
          <a:off x="8434920" y="1571623"/>
          <a:ext cx="3650995" cy="847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45CB56C8-88F0-4C28-8D5B-C9D990188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1338" y="1638527"/>
          <a:ext cx="1811820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B9A65FA3-3E1E-4C27-8546-F48FF6490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8162" y="2660578"/>
          <a:ext cx="1179298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773ED8F2-EADD-4272-B40E-097A56319337}"/>
            </a:ext>
          </a:extLst>
        </xdr:cNvPr>
        <xdr:cNvSpPr txBox="1"/>
      </xdr:nvSpPr>
      <xdr:spPr>
        <a:xfrm>
          <a:off x="8434920" y="2528355"/>
          <a:ext cx="3618968" cy="3691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611681A0-B51E-4312-9F63-3EA108B55F37}"/>
            </a:ext>
          </a:extLst>
        </xdr:cNvPr>
        <xdr:cNvSpPr/>
      </xdr:nvSpPr>
      <xdr:spPr>
        <a:xfrm>
          <a:off x="933451" y="115252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EC74AE1D-0CCB-4394-BCF1-C5DCA72EC590}"/>
            </a:ext>
          </a:extLst>
        </xdr:cNvPr>
        <xdr:cNvSpPr/>
      </xdr:nvSpPr>
      <xdr:spPr>
        <a:xfrm>
          <a:off x="7050882" y="1047750"/>
          <a:ext cx="5099603" cy="2768746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2B459A98-5556-4095-8F1C-787F20E8378E}"/>
            </a:ext>
          </a:extLst>
        </xdr:cNvPr>
        <xdr:cNvSpPr txBox="1"/>
      </xdr:nvSpPr>
      <xdr:spPr>
        <a:xfrm>
          <a:off x="8389143" y="1166813"/>
          <a:ext cx="1864519" cy="297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6659D8C8-05B0-45A5-AC1A-B9B3066F1134}"/>
            </a:ext>
          </a:extLst>
        </xdr:cNvPr>
        <xdr:cNvSpPr/>
      </xdr:nvSpPr>
      <xdr:spPr>
        <a:xfrm>
          <a:off x="1407319" y="6860381"/>
          <a:ext cx="150018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132A8BD7-E747-4DC8-B6E2-2C15E559AE24}"/>
            </a:ext>
          </a:extLst>
        </xdr:cNvPr>
        <xdr:cNvSpPr/>
      </xdr:nvSpPr>
      <xdr:spPr>
        <a:xfrm>
          <a:off x="5503069" y="6810375"/>
          <a:ext cx="152399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C714A41D-9841-487E-9202-0A56E3AE41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5E652FC8-4D0D-4F3D-BF12-2BAF7574100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17F23897-3F0E-4E5D-97AD-31D1D37C89C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74410A17-FF5E-412C-B57B-C739F459FEA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28575</xdr:colOff>
          <xdr:row>45</xdr:row>
          <xdr:rowOff>161925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5871C933-3362-44E5-91F1-AE5DEBA38EC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peters\Desktop\Daily%20Report\WECC%20Report%20Template%202025-06-26.xlsm" TargetMode="External"/><Relationship Id="rId1" Type="http://schemas.openxmlformats.org/officeDocument/2006/relationships/externalLinkPath" Target="WECC%20Report%20Template%202025-06-26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Sheet1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/>
      <sheetData sheetId="4">
        <row r="13">
          <cell r="E13">
            <v>14794.62364</v>
          </cell>
          <cell r="G13">
            <v>4415.9676399999998</v>
          </cell>
        </row>
        <row r="15">
          <cell r="E15">
            <v>1800</v>
          </cell>
          <cell r="G15">
            <v>1426.9279959999999</v>
          </cell>
        </row>
        <row r="17">
          <cell r="E17">
            <v>5072.3999999999996</v>
          </cell>
          <cell r="G17">
            <v>3024.4</v>
          </cell>
        </row>
      </sheetData>
      <sheetData sheetId="5"/>
      <sheetData sheetId="6"/>
      <sheetData sheetId="7"/>
      <sheetData sheetId="8"/>
      <sheetData sheetId="9"/>
      <sheetData sheetId="10">
        <row r="10">
          <cell r="F10">
            <v>0.79205226208721535</v>
          </cell>
          <cell r="G10">
            <v>0.79205226208721535</v>
          </cell>
          <cell r="H10">
            <v>0.20794773791278465</v>
          </cell>
        </row>
        <row r="11">
          <cell r="F11">
            <v>0.74089565980425243</v>
          </cell>
          <cell r="G11">
            <v>0.74089565980425243</v>
          </cell>
          <cell r="H11">
            <v>0.25910434019574757</v>
          </cell>
        </row>
        <row r="13">
          <cell r="F13">
            <v>0.63000039343952574</v>
          </cell>
          <cell r="G13">
            <v>0.63000039343952574</v>
          </cell>
          <cell r="H13">
            <v>0.36999960656047426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EB19F-F977-4BE3-9634-B0BA24332CDA}">
  <sheetPr codeName="Sheet2"/>
  <dimension ref="A1:L69"/>
  <sheetViews>
    <sheetView workbookViewId="0">
      <selection sqref="A1:Z1048576"/>
    </sheetView>
  </sheetViews>
  <sheetFormatPr defaultColWidth="9.140625" defaultRowHeight="15" x14ac:dyDescent="0.25"/>
  <cols>
    <col min="1" max="1" width="11.42578125" style="2" customWidth="1"/>
    <col min="2" max="2" width="10.42578125" style="2" customWidth="1"/>
    <col min="3" max="3" width="20" style="2" customWidth="1"/>
    <col min="4" max="4" width="7" style="2" customWidth="1"/>
    <col min="5" max="5" width="20" style="2" customWidth="1"/>
    <col min="6" max="6" width="0.7109375" style="2" customWidth="1"/>
    <col min="7" max="7" width="16.42578125" style="2" customWidth="1"/>
    <col min="8" max="8" width="0.85546875" style="2" customWidth="1"/>
    <col min="9" max="9" width="17.28515625" style="2" customWidth="1"/>
    <col min="10" max="11" width="9.140625" style="2"/>
    <col min="12" max="12" width="9.5703125" style="2" bestFit="1" customWidth="1"/>
    <col min="13" max="16384" width="9.140625" style="2"/>
  </cols>
  <sheetData>
    <row r="1" spans="1:9" ht="18.75" x14ac:dyDescent="0.3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25">
      <c r="A2" s="4" t="s">
        <v>1</v>
      </c>
      <c r="B2" s="5">
        <v>45834</v>
      </c>
      <c r="C2"/>
      <c r="D2"/>
      <c r="E2"/>
      <c r="F2" s="1"/>
      <c r="G2" s="1"/>
      <c r="H2" s="1"/>
      <c r="I2" s="1"/>
    </row>
    <row r="3" spans="1:9" x14ac:dyDescent="0.2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25">
      <c r="A4"/>
      <c r="B4"/>
      <c r="C4" s="6" t="s">
        <v>86</v>
      </c>
      <c r="D4"/>
      <c r="E4" s="6" t="s">
        <v>87</v>
      </c>
      <c r="F4" s="1"/>
      <c r="G4" s="6" t="s">
        <v>88</v>
      </c>
      <c r="H4" s="1"/>
      <c r="I4" s="6" t="s">
        <v>89</v>
      </c>
    </row>
    <row r="5" spans="1:9" x14ac:dyDescent="0.25">
      <c r="A5" s="7" t="s">
        <v>3</v>
      </c>
      <c r="B5"/>
      <c r="C5" s="8">
        <v>100.2</v>
      </c>
      <c r="D5"/>
      <c r="E5" s="8">
        <v>74.3</v>
      </c>
      <c r="F5" s="1"/>
      <c r="G5" s="8">
        <v>58.3</v>
      </c>
      <c r="H5" s="1"/>
      <c r="I5" s="8">
        <v>97.5</v>
      </c>
    </row>
    <row r="6" spans="1:9" x14ac:dyDescent="0.25">
      <c r="A6" s="7" t="s">
        <v>4</v>
      </c>
      <c r="B6"/>
      <c r="C6" s="8">
        <v>60.4</v>
      </c>
      <c r="D6"/>
      <c r="E6" s="8">
        <v>49.5</v>
      </c>
      <c r="F6" s="1"/>
      <c r="G6" s="8">
        <v>54.5</v>
      </c>
      <c r="H6" s="1"/>
      <c r="I6" s="8">
        <v>74.5</v>
      </c>
    </row>
    <row r="7" spans="1:9" x14ac:dyDescent="0.25">
      <c r="A7" s="7" t="s">
        <v>5</v>
      </c>
      <c r="B7"/>
      <c r="C7" s="8" t="s">
        <v>90</v>
      </c>
      <c r="D7"/>
      <c r="E7" s="8" t="s">
        <v>91</v>
      </c>
      <c r="F7" s="1"/>
      <c r="G7" s="8" t="s">
        <v>92</v>
      </c>
      <c r="H7" s="1"/>
      <c r="I7" s="8" t="s">
        <v>93</v>
      </c>
    </row>
    <row r="8" spans="1:9" x14ac:dyDescent="0.25">
      <c r="A8" s="9"/>
      <c r="B8" s="9"/>
      <c r="C8" s="9"/>
      <c r="D8" s="9"/>
      <c r="E8" s="9"/>
      <c r="F8" s="9"/>
      <c r="G8" s="9"/>
      <c r="H8" s="9"/>
      <c r="I8" s="9"/>
    </row>
    <row r="9" spans="1:9" x14ac:dyDescent="0.2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2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2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2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25">
      <c r="A13" s="17" t="s">
        <v>14</v>
      </c>
      <c r="B13" s="11"/>
      <c r="C13" s="18">
        <v>71835.179909999992</v>
      </c>
      <c r="D13" s="19">
        <v>17</v>
      </c>
      <c r="E13" s="19">
        <v>14794.62364</v>
      </c>
      <c r="F13"/>
      <c r="G13" s="19">
        <v>4415.9676399999998</v>
      </c>
      <c r="H13"/>
      <c r="I13" s="19">
        <v>18946.980000000003</v>
      </c>
    </row>
    <row r="14" spans="1:9" x14ac:dyDescent="0.2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25">
      <c r="A15" s="17" t="s">
        <v>16</v>
      </c>
      <c r="B15" s="11"/>
      <c r="C15" s="18">
        <v>21952.738399999998</v>
      </c>
      <c r="D15" s="19">
        <v>18</v>
      </c>
      <c r="E15" s="19">
        <v>1800</v>
      </c>
      <c r="F15" s="21"/>
      <c r="G15" s="19">
        <v>1426.9279959999999</v>
      </c>
      <c r="H15"/>
      <c r="I15" s="19">
        <v>9477.630000000001</v>
      </c>
    </row>
    <row r="16" spans="1:9" x14ac:dyDescent="0.2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25">
      <c r="A17" s="17" t="s">
        <v>18</v>
      </c>
      <c r="B17" s="11"/>
      <c r="C17" s="23">
        <v>38680.764156400001</v>
      </c>
      <c r="D17" s="24">
        <v>20</v>
      </c>
      <c r="E17" s="24">
        <v>5072.3999999999996</v>
      </c>
      <c r="F17" s="11"/>
      <c r="G17" s="24">
        <v>3024.4</v>
      </c>
      <c r="H17" s="11"/>
      <c r="I17" s="24">
        <v>18387.91</v>
      </c>
    </row>
    <row r="18" spans="1:12" x14ac:dyDescent="0.2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25">
      <c r="A19" s="17" t="s">
        <v>21</v>
      </c>
      <c r="B19" s="11"/>
      <c r="C19" s="26">
        <v>131448.46774424997</v>
      </c>
      <c r="D19" s="26">
        <v>19</v>
      </c>
      <c r="E19" s="26">
        <v>21249.599194000002</v>
      </c>
      <c r="F19" s="26"/>
      <c r="G19" s="26">
        <v>8464.4731940000001</v>
      </c>
      <c r="H19" s="26"/>
      <c r="I19" s="26">
        <v>45869.51999999999</v>
      </c>
    </row>
    <row r="20" spans="1:12" x14ac:dyDescent="0.2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2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2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2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6.5" x14ac:dyDescent="0.3">
      <c r="A24" s="17" t="s">
        <v>24</v>
      </c>
      <c r="B24" s="11"/>
      <c r="C24" s="19">
        <v>73770</v>
      </c>
      <c r="D24" s="19">
        <v>17</v>
      </c>
      <c r="E24" s="19">
        <v>18519</v>
      </c>
      <c r="F24" s="11"/>
      <c r="G24" s="11"/>
      <c r="H24" s="11"/>
      <c r="I24" s="11"/>
      <c r="L24" s="27"/>
    </row>
    <row r="25" spans="1:12" x14ac:dyDescent="0.25">
      <c r="A25" s="17" t="s">
        <v>25</v>
      </c>
      <c r="B25" s="11"/>
      <c r="C25" s="19">
        <v>21349</v>
      </c>
      <c r="D25" s="19">
        <v>17</v>
      </c>
      <c r="E25" s="19">
        <v>5005</v>
      </c>
      <c r="F25" s="11"/>
      <c r="G25" s="11"/>
      <c r="H25" s="11"/>
      <c r="I25" s="11"/>
    </row>
    <row r="26" spans="1:12" x14ac:dyDescent="0.25">
      <c r="A26" s="17" t="s">
        <v>18</v>
      </c>
      <c r="B26" s="11"/>
      <c r="C26" s="24">
        <v>38265</v>
      </c>
      <c r="D26" s="28">
        <v>18</v>
      </c>
      <c r="E26" s="24">
        <v>6309</v>
      </c>
      <c r="F26" s="11"/>
      <c r="G26" s="11"/>
      <c r="H26" s="11"/>
      <c r="I26" s="11"/>
    </row>
    <row r="27" spans="1:12" x14ac:dyDescent="0.25">
      <c r="A27" s="17" t="s">
        <v>21</v>
      </c>
      <c r="B27" s="11"/>
      <c r="C27" s="26">
        <v>133075</v>
      </c>
      <c r="D27" s="29">
        <v>17</v>
      </c>
      <c r="E27" s="26">
        <v>30084</v>
      </c>
      <c r="F27" s="11"/>
      <c r="G27" s="11"/>
      <c r="H27" s="11"/>
      <c r="I27" s="11"/>
      <c r="K27" s="30"/>
    </row>
    <row r="28" spans="1:12" x14ac:dyDescent="0.2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2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2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2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2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2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2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2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2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2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94</v>
      </c>
      <c r="H37" s="1"/>
      <c r="I37" s="47" t="s">
        <v>94</v>
      </c>
      <c r="K37" t="s">
        <v>35</v>
      </c>
    </row>
    <row r="38" spans="1:11" x14ac:dyDescent="0.25">
      <c r="A38" s="36"/>
      <c r="B38" s="36"/>
      <c r="C38" s="36"/>
      <c r="D38" s="15" t="s">
        <v>36</v>
      </c>
      <c r="E38" s="45" t="s">
        <v>48</v>
      </c>
      <c r="F38" s="11"/>
      <c r="G38" s="46" t="s">
        <v>94</v>
      </c>
      <c r="H38" s="1"/>
      <c r="I38" s="47" t="s">
        <v>94</v>
      </c>
      <c r="K38"/>
    </row>
    <row r="39" spans="1:11" x14ac:dyDescent="0.2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2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2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2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2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2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2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2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2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2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2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2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2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2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2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2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2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2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2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2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25">
      <c r="A59" s="56" t="s">
        <v>77</v>
      </c>
      <c r="B59"/>
      <c r="C59"/>
      <c r="D59"/>
      <c r="E59"/>
      <c r="F59"/>
      <c r="G59"/>
      <c r="H59"/>
      <c r="I59"/>
    </row>
    <row r="60" spans="1:9" x14ac:dyDescent="0.2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2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2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75" x14ac:dyDescent="0.3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2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25">
      <c r="A65" s="70"/>
      <c r="B65" s="71"/>
      <c r="C65" s="72" t="s">
        <v>85</v>
      </c>
      <c r="D65" s="73"/>
      <c r="E65" s="74">
        <v>4</v>
      </c>
      <c r="F65" s="75"/>
      <c r="G65" s="76"/>
      <c r="H65" s="76"/>
      <c r="I65" s="77"/>
    </row>
    <row r="66" spans="1:9" x14ac:dyDescent="0.2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2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2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2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7C0058E8-562E-4C6D-A9E2-E06CD89BC8DC}"/>
    <hyperlink ref="J3" r:id="rId2" display="kraig.patterson@hotmail.com" xr:uid="{B8B83C4C-CF22-403F-9324-6F0619BF5212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681B3-C051-4FC8-AEFE-A888457FC64B}">
  <sheetPr codeName="Sheet4"/>
  <dimension ref="A1:Y373"/>
  <sheetViews>
    <sheetView showGridLines="0" tabSelected="1" zoomScale="80" zoomScaleNormal="80" workbookViewId="0">
      <selection sqref="A1:C40"/>
    </sheetView>
  </sheetViews>
  <sheetFormatPr defaultColWidth="9.140625" defaultRowHeight="15" customHeight="1" x14ac:dyDescent="0.25"/>
  <cols>
    <col min="5" max="5" width="11.28515625" bestFit="1" customWidth="1"/>
    <col min="24" max="24" width="11.28515625" bestFit="1" customWidth="1"/>
  </cols>
  <sheetData>
    <row r="1" spans="1:25" ht="15" customHeight="1" x14ac:dyDescent="0.25">
      <c r="A1">
        <v>95</v>
      </c>
    </row>
    <row r="4" spans="1:25" ht="15" customHeight="1" x14ac:dyDescent="0.25">
      <c r="A4" s="82" t="s">
        <v>95</v>
      </c>
      <c r="B4" s="82"/>
    </row>
    <row r="5" spans="1:25" ht="15" customHeight="1" x14ac:dyDescent="0.25">
      <c r="A5" s="82"/>
      <c r="B5" s="82"/>
    </row>
    <row r="6" spans="1:25" ht="15" customHeight="1" x14ac:dyDescent="0.25">
      <c r="A6" s="82"/>
      <c r="B6" s="82"/>
    </row>
    <row r="7" spans="1:25" ht="15" customHeight="1" x14ac:dyDescent="0.3">
      <c r="A7" s="83" t="s">
        <v>87</v>
      </c>
      <c r="B7" s="84"/>
    </row>
    <row r="8" spans="1:25" ht="15" customHeight="1" x14ac:dyDescent="0.3">
      <c r="A8" s="85" t="s">
        <v>96</v>
      </c>
      <c r="B8" s="86">
        <v>74.3</v>
      </c>
    </row>
    <row r="9" spans="1:25" ht="15" customHeight="1" x14ac:dyDescent="0.3">
      <c r="A9" s="85" t="s">
        <v>97</v>
      </c>
      <c r="B9" s="86">
        <v>49.5</v>
      </c>
    </row>
    <row r="10" spans="1:25" ht="15" customHeight="1" x14ac:dyDescent="0.3">
      <c r="A10" s="86" t="s">
        <v>91</v>
      </c>
      <c r="B10" s="87"/>
      <c r="E10" s="88">
        <v>71835.179909999992</v>
      </c>
      <c r="F10" s="89">
        <v>0.79205226208721535</v>
      </c>
      <c r="G10" s="89">
        <f>IF(F10&gt;=1,1,F10)</f>
        <v>0.79205226208721535</v>
      </c>
      <c r="H10" s="89">
        <f>IF(F10&gt;=1,0,1-F10)</f>
        <v>0.20794773791278465</v>
      </c>
      <c r="I10" t="s">
        <v>98</v>
      </c>
      <c r="V10" s="90"/>
      <c r="W10" s="90"/>
      <c r="X10" s="89"/>
      <c r="Y10" s="89"/>
    </row>
    <row r="11" spans="1:25" ht="15" customHeight="1" x14ac:dyDescent="0.3">
      <c r="A11" s="84"/>
      <c r="B11" s="87"/>
      <c r="E11" s="91">
        <v>21952.738399999998</v>
      </c>
      <c r="F11" s="89">
        <v>0.74089565980425243</v>
      </c>
      <c r="G11" s="89">
        <f>IF(F11&gt;=1,1,F11)</f>
        <v>0.74089565980425243</v>
      </c>
      <c r="H11" s="89">
        <f>IF(F11&gt;=1,0,1-F11)</f>
        <v>0.25910434019574757</v>
      </c>
      <c r="I11" t="s">
        <v>99</v>
      </c>
      <c r="V11" s="90"/>
      <c r="W11" s="90"/>
    </row>
    <row r="12" spans="1:25" ht="15" customHeight="1" x14ac:dyDescent="0.3">
      <c r="A12" s="83" t="s">
        <v>100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101</v>
      </c>
      <c r="V12" s="90"/>
      <c r="W12" s="90"/>
    </row>
    <row r="13" spans="1:25" ht="15" customHeight="1" x14ac:dyDescent="0.3">
      <c r="A13" s="85" t="s">
        <v>96</v>
      </c>
      <c r="B13" s="86">
        <v>66.900000000000006</v>
      </c>
      <c r="E13" s="91">
        <v>38680.764156400001</v>
      </c>
      <c r="F13" s="89">
        <v>0.63000039343952574</v>
      </c>
      <c r="G13" s="89">
        <f>IF(F13&gt;=1,1,F13)</f>
        <v>0.63000039343952574</v>
      </c>
      <c r="H13" s="89">
        <f>IF(F13&gt;=1,0,1-F13)</f>
        <v>0.36999960656047426</v>
      </c>
      <c r="I13" t="s">
        <v>102</v>
      </c>
      <c r="V13" s="90"/>
      <c r="W13" s="90"/>
    </row>
    <row r="14" spans="1:25" ht="15" customHeight="1" x14ac:dyDescent="0.3">
      <c r="A14" s="85" t="s">
        <v>97</v>
      </c>
      <c r="B14" s="86">
        <v>54.6</v>
      </c>
      <c r="V14" s="90"/>
      <c r="W14" s="90"/>
    </row>
    <row r="15" spans="1:25" ht="15" customHeight="1" x14ac:dyDescent="0.3">
      <c r="A15" s="86" t="s">
        <v>108</v>
      </c>
      <c r="B15" s="86"/>
      <c r="V15" s="90"/>
      <c r="W15" s="90"/>
    </row>
    <row r="16" spans="1:25" ht="15" customHeight="1" x14ac:dyDescent="0.3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3">
      <c r="A17" s="83" t="s">
        <v>103</v>
      </c>
      <c r="B17" s="87"/>
      <c r="C17" s="84"/>
      <c r="E17" s="93"/>
      <c r="F17" s="93"/>
      <c r="G17" s="93"/>
      <c r="H17" s="84"/>
    </row>
    <row r="18" spans="1:8" ht="15" customHeight="1" x14ac:dyDescent="0.3">
      <c r="A18" s="85" t="s">
        <v>96</v>
      </c>
      <c r="B18" s="86">
        <v>91</v>
      </c>
      <c r="C18" s="84"/>
      <c r="E18" s="93"/>
      <c r="F18" s="93"/>
      <c r="G18" s="93"/>
      <c r="H18" s="84"/>
    </row>
    <row r="19" spans="1:8" ht="15" customHeight="1" x14ac:dyDescent="0.3">
      <c r="A19" s="85" t="s">
        <v>97</v>
      </c>
      <c r="B19" s="86">
        <v>49.6</v>
      </c>
      <c r="C19" s="84"/>
      <c r="D19" s="93"/>
      <c r="E19" s="93"/>
      <c r="F19" s="93"/>
      <c r="G19" s="93"/>
      <c r="H19" s="84"/>
    </row>
    <row r="20" spans="1:8" ht="15" customHeight="1" x14ac:dyDescent="0.3">
      <c r="A20" s="86" t="s">
        <v>90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3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3">
      <c r="A22" s="83" t="s">
        <v>104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3">
      <c r="A23" s="85" t="s">
        <v>96</v>
      </c>
      <c r="B23" s="86">
        <v>88</v>
      </c>
      <c r="C23" s="84"/>
      <c r="D23" s="94"/>
      <c r="E23" s="93"/>
      <c r="F23" s="93"/>
      <c r="G23" s="93"/>
      <c r="H23" s="84"/>
    </row>
    <row r="24" spans="1:8" ht="15" customHeight="1" x14ac:dyDescent="0.3">
      <c r="A24" s="85" t="s">
        <v>97</v>
      </c>
      <c r="B24" s="86">
        <v>51.4</v>
      </c>
      <c r="C24" s="84"/>
      <c r="D24" s="93"/>
      <c r="E24" s="93"/>
      <c r="F24" s="93"/>
      <c r="G24" s="93"/>
      <c r="H24" s="84"/>
    </row>
    <row r="25" spans="1:8" ht="15" customHeight="1" x14ac:dyDescent="0.3">
      <c r="A25" s="86" t="s">
        <v>90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3">
      <c r="A26" s="92"/>
      <c r="B26" s="86"/>
      <c r="C26" s="84"/>
      <c r="E26" s="93"/>
      <c r="F26" s="94"/>
      <c r="G26" s="93"/>
      <c r="H26" s="84"/>
    </row>
    <row r="27" spans="1:8" ht="15" customHeight="1" x14ac:dyDescent="0.3">
      <c r="A27" s="83" t="s">
        <v>105</v>
      </c>
      <c r="B27" s="86"/>
      <c r="C27" s="84"/>
      <c r="E27" s="93"/>
      <c r="F27" s="93"/>
      <c r="G27" s="93"/>
      <c r="H27" s="84"/>
    </row>
    <row r="28" spans="1:8" ht="15" customHeight="1" x14ac:dyDescent="0.3">
      <c r="A28" s="85" t="s">
        <v>96</v>
      </c>
      <c r="B28" s="86">
        <v>73</v>
      </c>
      <c r="C28" s="84"/>
      <c r="D28" s="93"/>
      <c r="E28" s="93"/>
      <c r="F28" s="93"/>
      <c r="G28" s="93"/>
      <c r="H28" s="84"/>
    </row>
    <row r="29" spans="1:8" ht="15" customHeight="1" x14ac:dyDescent="0.3">
      <c r="A29" s="85" t="s">
        <v>97</v>
      </c>
      <c r="B29" s="86">
        <v>60.6</v>
      </c>
      <c r="C29" s="84"/>
      <c r="D29" s="93"/>
      <c r="E29" s="93"/>
      <c r="F29" s="93"/>
      <c r="G29" s="93"/>
      <c r="H29" s="84"/>
    </row>
    <row r="30" spans="1:8" ht="15" customHeight="1" x14ac:dyDescent="0.3">
      <c r="A30" s="86" t="s">
        <v>109</v>
      </c>
      <c r="B30" s="86"/>
      <c r="C30" s="84"/>
      <c r="D30" s="93"/>
      <c r="E30" s="93"/>
      <c r="G30" s="93"/>
      <c r="H30" s="84"/>
    </row>
    <row r="31" spans="1:8" ht="15" customHeight="1" x14ac:dyDescent="0.3">
      <c r="A31" s="84"/>
      <c r="B31" s="86"/>
      <c r="C31" s="84"/>
      <c r="D31" s="93"/>
      <c r="E31" s="93"/>
      <c r="G31" s="93"/>
      <c r="H31" s="84"/>
    </row>
    <row r="32" spans="1:8" ht="15" customHeight="1" x14ac:dyDescent="0.3">
      <c r="A32" s="83" t="s">
        <v>106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3">
      <c r="A33" s="85" t="s">
        <v>96</v>
      </c>
      <c r="B33" s="86">
        <v>108.9</v>
      </c>
      <c r="C33" s="84"/>
      <c r="D33" s="84"/>
      <c r="E33" s="84"/>
      <c r="F33" s="84"/>
      <c r="G33" s="84"/>
      <c r="H33" s="84"/>
    </row>
    <row r="34" spans="1:8" ht="15" customHeight="1" x14ac:dyDescent="0.3">
      <c r="A34" s="85" t="s">
        <v>97</v>
      </c>
      <c r="B34" s="86">
        <v>74.099999999999994</v>
      </c>
    </row>
    <row r="35" spans="1:8" ht="15" customHeight="1" x14ac:dyDescent="0.3">
      <c r="A35" s="86" t="s">
        <v>90</v>
      </c>
      <c r="B35" s="87"/>
    </row>
    <row r="37" spans="1:8" ht="15" customHeight="1" x14ac:dyDescent="0.3">
      <c r="A37" s="83" t="s">
        <v>107</v>
      </c>
      <c r="B37" s="87"/>
    </row>
    <row r="38" spans="1:8" ht="15" customHeight="1" x14ac:dyDescent="0.3">
      <c r="A38" s="85" t="s">
        <v>96</v>
      </c>
      <c r="B38" s="86">
        <v>92.5</v>
      </c>
    </row>
    <row r="39" spans="1:8" ht="15" customHeight="1" x14ac:dyDescent="0.3">
      <c r="A39" s="85" t="s">
        <v>97</v>
      </c>
      <c r="B39" s="86">
        <v>49.8</v>
      </c>
    </row>
    <row r="40" spans="1:8" ht="15" customHeight="1" x14ac:dyDescent="0.3">
      <c r="A40" s="86" t="s">
        <v>90</v>
      </c>
      <c r="B40" s="86"/>
    </row>
    <row r="367" spans="1:1" ht="15" customHeight="1" x14ac:dyDescent="0.25">
      <c r="A367" s="95">
        <v>43947</v>
      </c>
    </row>
    <row r="368" spans="1:1" ht="15" customHeight="1" x14ac:dyDescent="0.25">
      <c r="A368" s="95">
        <v>43943</v>
      </c>
    </row>
    <row r="369" spans="1:1" ht="15" customHeight="1" x14ac:dyDescent="0.25">
      <c r="A369" s="95">
        <v>43944</v>
      </c>
    </row>
    <row r="372" spans="1:1" ht="15" customHeight="1" x14ac:dyDescent="0.25">
      <c r="A372" s="95">
        <v>43946</v>
      </c>
    </row>
    <row r="373" spans="1:1" ht="15" customHeight="1" x14ac:dyDescent="0.2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2</xdr:col>
                <xdr:colOff>28575</xdr:colOff>
                <xdr:row>45</xdr:row>
                <xdr:rowOff>161925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 IV, Bert</dc:creator>
  <cp:lastModifiedBy>Peters IV, Bert</cp:lastModifiedBy>
  <dcterms:created xsi:type="dcterms:W3CDTF">2025-06-26T12:30:57Z</dcterms:created>
  <dcterms:modified xsi:type="dcterms:W3CDTF">2025-06-26T12:31:17Z</dcterms:modified>
</cp:coreProperties>
</file>