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12F1CEA1-6417-486B-BE8A-FA6351C19896}" xr6:coauthVersionLast="47" xr6:coauthVersionMax="47" xr10:uidLastSave="{00000000-0000-0000-0000-000000000000}"/>
  <bookViews>
    <workbookView xWindow="915" yWindow="1020" windowWidth="27885" windowHeight="15180" activeTab="1" xr2:uid="{F2394E29-810C-43B1-82F4-05789879B1E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<sst xmlns="http://schemas.openxmlformats.org/spreadsheetml/2006/main" count="166" uniqueCount="110">
  <si>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</si>
  <si>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</si>
  <si>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</si>
  <si>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</si>
  <si>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</si>
  <si>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</si>
  <si>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</si>
  <si>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</si>
  <si>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</si>
  <si>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</si>
  <si>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</si>
  <si>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</si>
  <si>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</si>
  <si>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</si>
  <si>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</si>
  <si>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</si>
  <si>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</si>
  <si>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</si>
  <si>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</si>
  <si>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</si>
  <si>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</si>
  <si>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</si>
  <si>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</si>
  <si>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</si>
  <si>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</si>
  <si>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</si>
  <si>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</si>
  <si>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</si>
  <si>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</si>
  <si>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</si>
  <si>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</si>
  <si>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</si>
  <si>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</si>
  <si>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</si>
  <si>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</si>
  <si>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</si>
  <si>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</si>
  <si>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</si>
  <si>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</si>
  <si>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</si>
  <si>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</si>
  <si>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</si>
  <si>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</si>
  <si>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</si>
  <si>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</si>
  <si>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</si>
  <si>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</si>
  <si>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</si>
  <si>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</si>
  <si>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</si>
  <si>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</si>
  <si>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</si>
  <si>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</si>
  <si>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</si>
  <si>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</si>
  <si>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</si>
  <si>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</si>
  <si>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</si>
  <si>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</si>
  <si>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</si>
  <si>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</si>
  <si>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</si>
  <si>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</si>
  <si>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</si>
  <si>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</si>
  <si>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</si>
  <si>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</si>
  <si>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</si>
  <si>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</si>
  <si>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</si>
  <si>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</si>
  <si>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</si>
  <si>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</si>
  <si>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</si>
  <si>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</si>
  <si>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</si>
  <si>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</si>
  <si>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</si>
  <si>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</si>
  <si>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</si>
  <si>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</si>
  <si>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</si>
  <si>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</si>
  <si>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</si>
  <si>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</si>
  <si>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 xml:space="preserve">Path </t>
  </si>
  <si>
    <t>Folsom, CA</t>
  </si>
  <si>
    <t>Calgary, AB</t>
  </si>
  <si>
    <t>Vancouver, BC</t>
  </si>
  <si>
    <t>Little Rock, AR</t>
  </si>
  <si>
    <t>Sunny</t>
  </si>
  <si>
    <t>Thundery outbreaks in nearby</t>
  </si>
  <si>
    <t>Patchy rain nearby</t>
  </si>
  <si>
    <t>Moderate rain</t>
  </si>
  <si>
    <t/>
  </si>
  <si>
    <t>Weather Information</t>
  </si>
  <si>
    <t>High (F)</t>
  </si>
  <si>
    <t>Low (F)</t>
  </si>
  <si>
    <t>71,835 MW</t>
  </si>
  <si>
    <t>21,953 MW</t>
  </si>
  <si>
    <t>Vancouver, WA</t>
  </si>
  <si>
    <t>11,349 MW</t>
  </si>
  <si>
    <t>38,681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</si>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</sst>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830C1D0-1668-4D0F-9C0F-3874FDE0DE11}"/>
    <cellStyle name="Normal" xfId="0" builtinId="0"/>
    <cellStyle name="Normal 4" xfId="1" xr:uid="{5126C702-375D-46E2-91CD-EC1B98E42A5F}"/>
    <cellStyle name="Percent 2" xfId="3" xr:uid="{BB6F1682-EFF8-4744-9EF4-88E218FCD9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D4-4593-9F04-93FF3F25EED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D4-4593-9F04-93FF3F25EED4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0.79205226208721535</c:v>
                </c:pt>
                <c:pt idx="1">
                  <c:v>0.20794773791278465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D4-4593-9F04-93FF3F25EED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CD4-4593-9F04-93FF3F25EED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CD4-4593-9F04-93FF3F25EED4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0.20794773791278465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CD4-4593-9F04-93FF3F25E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4415.9676399999998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D-4946-9BA2-3F13F392483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14794.62364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D-4946-9BA2-3F13F3924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794.6236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20-47D9-A892-D91F4A7231E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20-47D9-A892-D91F4A7231E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0.63000039343952574</c:v>
                </c:pt>
                <c:pt idx="1">
                  <c:v>0.36999960656047426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20-47D9-A892-D91F4A7231E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20-47D9-A892-D91F4A7231E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020-47D9-A892-D91F4A7231E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0.36999960656047426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20-47D9-A892-D91F4A723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FD-450E-BA50-CE6D16830D0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FD-450E-BA50-CE6D16830D0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0.74089565980425243</c:v>
                </c:pt>
                <c:pt idx="1">
                  <c:v>0.25910434019574757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FD-450E-BA50-CE6D16830D0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2FD-450E-BA50-CE6D16830D0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2FD-450E-BA50-CE6D16830D0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0.25910434019574757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FD-450E-BA50-CE6D16830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1426.9279959999999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4-44EC-B538-E1F57E39E35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4-44EC-B538-E1F57E39E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0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A-4755-9FC1-C697CAA8ED1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5072.3999999999996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A-4755-9FC1-C697CAA8E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7A7CC37-BDE8-4F40-BC8B-FA816D5E2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E7CD64A-94B9-4E24-88E6-EA133B01C776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4983D3C-99BA-46DD-BEBC-850B274E1438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BBFB824-9AC3-42C5-AAA9-DE97A8CA191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C5327A3-9C30-4340-944E-3D2B213F54FD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38098DC-0F56-453C-9298-6863FDD8E3F3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6CAE64D-95FD-4445-8017-2D00E9A0A9D6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E03AD2F-2049-47E6-BBE4-0372BA68350F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96D303F-0F3A-4619-BF43-055B03B30930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5A6F7D9-0050-419C-BA36-35C5B666D091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D8C39DC-CB2C-4FEF-8CAA-556B0D6FE655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B6778D1-8F2E-4A3A-A64A-BE434C73530B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B4EAB9D-04A9-4B24-ABC4-2FF7C095A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BF7860A-A991-45CF-8243-366492D50967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888B468-0186-488D-AF9B-CEFF027BAFB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71,835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E60F5A7-4543-40B5-8366-1B212876C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A2AA85A2-DC5F-496B-94DF-74E87A45F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8084E72-5C11-41D7-B3F6-F3ED30750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8269D81-89DB-4D7A-8C7E-1DDAD50F2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424065D-E6B3-45A7-AA5D-AD574B54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666912B-0F0A-491C-AB9B-DE1944E0B74E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6E5B4CA-6BB3-4DCD-963D-C8CB4AB458C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21,953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364E1A2-D78F-4F53-B34A-72F989F23C8E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CE91355-E8D2-41B5-87AB-712E7BD7F7F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38,681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667F78E-528B-448B-8EA1-54332C5AC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3313DEB-18EF-416E-9F13-8A36B2FE40C0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B0C2A26-9F50-435A-AA08-8FD7C9AC05C3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5CB56C8-88F0-4C28-8D5B-C9D990188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9A65FA3-3E1E-4C27-8546-F48FF6490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73ED8F2-EADD-4272-B40E-097A56319337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11681A0-B51E-4312-9F63-3EA108B55F37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EC74AE1D-0CCB-4394-BCF1-C5DCA72EC590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B459A98-5556-4095-8F1C-787F20E8378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659D8C8-05B0-45A5-AC1A-B9B3066F1134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32A8BD7-E747-4DC8-B6E2-2C15E559AE24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714A41D-9841-487E-9202-0A56E3AE4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E652FC8-4D0D-4F3D-BF12-2BAF757410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7F23897-3F0E-4E5D-97AD-31D1D37C89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4410A17-FF5E-412C-B57B-C739F459FE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871C933-3362-44E5-91F1-AE5DEBA38E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26.xlsm" TargetMode="External"/><Relationship Id="rId1" Type="http://schemas.openxmlformats.org/officeDocument/2006/relationships/externalLinkPath" Target="WECC%20Report%20Template%202025-06-2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14794.62364</v>
          </cell>
          <cell r="G13">
            <v>4415.9676399999998</v>
          </cell>
        </row>
        <row r="15">
          <cell r="E15">
            <v>1800</v>
          </cell>
          <cell r="G15">
            <v>1426.9279959999999</v>
          </cell>
        </row>
        <row r="17">
          <cell r="E17">
            <v>5072.3999999999996</v>
          </cell>
          <cell r="G17">
            <v>3024.4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0.79205226208721535</v>
          </cell>
          <cell r="G10">
            <v>0.79205226208721535</v>
          </cell>
          <cell r="H10">
            <v>0.20794773791278465</v>
          </cell>
        </row>
        <row r="11">
          <cell r="F11">
            <v>0.74089565980425243</v>
          </cell>
          <cell r="G11">
            <v>0.74089565980425243</v>
          </cell>
          <cell r="H11">
            <v>0.25910434019574757</v>
          </cell>
        </row>
        <row r="13">
          <cell r="F13">
            <v>0.63000039343952574</v>
          </cell>
          <cell r="G13">
            <v>0.63000039343952574</v>
          </cell>
          <cell r="H13">
            <v>0.36999960656047426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EB19F-F977-4BE3-9634-B0BA24332CDA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45834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25">
      <c r="A5" s="7" t="s">
        <v>3</v>
      </c>
      <c r="B5"/>
      <c r="C5" s="8">
        <v>100.2</v>
      </c>
      <c r="D5"/>
      <c r="E5" s="8">
        <v>74.3</v>
      </c>
      <c r="F5" s="1"/>
      <c r="G5" s="8">
        <v>58.3</v>
      </c>
      <c r="H5" s="1"/>
      <c r="I5" s="8">
        <v>97.5</v>
      </c>
    </row>
    <row r="6" spans="1:9" x14ac:dyDescent="0.25">
      <c r="A6" s="7" t="s">
        <v>4</v>
      </c>
      <c r="B6"/>
      <c r="C6" s="8">
        <v>60.4</v>
      </c>
      <c r="D6"/>
      <c r="E6" s="8">
        <v>49.5</v>
      </c>
      <c r="F6" s="1"/>
      <c r="G6" s="8">
        <v>54.5</v>
      </c>
      <c r="H6" s="1"/>
      <c r="I6" s="8">
        <v>74.5</v>
      </c>
    </row>
    <row r="7" spans="1:9" x14ac:dyDescent="0.25">
      <c r="A7" s="7" t="s">
        <v>5</v>
      </c>
      <c r="B7"/>
      <c r="C7" s="8" t="s">
        <v>90</v>
      </c>
      <c r="D7"/>
      <c r="E7" s="8" t="s">
        <v>91</v>
      </c>
      <c r="F7" s="1"/>
      <c r="G7" s="8" t="s">
        <v>92</v>
      </c>
      <c r="H7" s="1"/>
      <c r="I7" s="8" t="s">
        <v>93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71835.179909999992</v>
      </c>
      <c r="D13" s="19">
        <v>17</v>
      </c>
      <c r="E13" s="19">
        <v>14794.62364</v>
      </c>
      <c r="F13"/>
      <c r="G13" s="19">
        <v>4415.9676399999998</v>
      </c>
      <c r="H13"/>
      <c r="I13" s="19">
        <v>18946.980000000003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21952.738399999998</v>
      </c>
      <c r="D15" s="19">
        <v>18</v>
      </c>
      <c r="E15" s="19">
        <v>1800</v>
      </c>
      <c r="F15" s="21"/>
      <c r="G15" s="19">
        <v>1426.9279959999999</v>
      </c>
      <c r="H15"/>
      <c r="I15" s="19">
        <v>9477.630000000001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38680.764156400001</v>
      </c>
      <c r="D17" s="24">
        <v>20</v>
      </c>
      <c r="E17" s="24">
        <v>5072.3999999999996</v>
      </c>
      <c r="F17" s="11"/>
      <c r="G17" s="24">
        <v>3024.4</v>
      </c>
      <c r="H17" s="11"/>
      <c r="I17" s="24">
        <v>18387.91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131448.46774424997</v>
      </c>
      <c r="D19" s="26">
        <v>19</v>
      </c>
      <c r="E19" s="26">
        <v>21249.599194000002</v>
      </c>
      <c r="F19" s="26"/>
      <c r="G19" s="26">
        <v>8464.4731940000001</v>
      </c>
      <c r="H19" s="26"/>
      <c r="I19" s="26">
        <v>45869.51999999999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73770</v>
      </c>
      <c r="D24" s="19">
        <v>17</v>
      </c>
      <c r="E24" s="19">
        <v>18519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21349</v>
      </c>
      <c r="D25" s="19">
        <v>17</v>
      </c>
      <c r="E25" s="19">
        <v>5005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38265</v>
      </c>
      <c r="D26" s="28">
        <v>18</v>
      </c>
      <c r="E26" s="24">
        <v>6309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133075</v>
      </c>
      <c r="D27" s="29">
        <v>17</v>
      </c>
      <c r="E27" s="26">
        <v>30084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 t="s">
        <v>85</v>
      </c>
      <c r="D65" s="73"/>
      <c r="E65" s="74">
        <v>4</v>
      </c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C0058E8-562E-4C6D-A9E2-E06CD89BC8DC}"/>
    <hyperlink ref="J3" r:id="rId2" display="kraig.patterson@hotmail.com" xr:uid="{B8B83C4C-CF22-403F-9324-6F0619BF521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81B3-C051-4FC8-AEFE-A888457FC64B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95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87</v>
      </c>
      <c r="B7" s="84"/>
    </row>
    <row r="8" spans="1:25" ht="15" customHeight="1" x14ac:dyDescent="0.3">
      <c r="A8" s="85" t="s">
        <v>96</v>
      </c>
      <c r="B8" s="86">
        <v>74.3</v>
      </c>
    </row>
    <row r="9" spans="1:25" ht="15" customHeight="1" x14ac:dyDescent="0.3">
      <c r="A9" s="85" t="s">
        <v>97</v>
      </c>
      <c r="B9" s="86">
        <v>49.5</v>
      </c>
    </row>
    <row r="10" spans="1:25" ht="15" customHeight="1" x14ac:dyDescent="0.3">
      <c r="A10" s="86" t="s">
        <v>91</v>
      </c>
      <c r="B10" s="87"/>
      <c r="E10" s="88">
        <v>71835.179909999992</v>
      </c>
      <c r="F10" s="89">
        <v>0.79205226208721535</v>
      </c>
      <c r="G10" s="89">
        <f>IF(F10&gt;=1,1,F10)</f>
        <v>0.79205226208721535</v>
      </c>
      <c r="H10" s="89">
        <f>IF(F10&gt;=1,0,1-F10)</f>
        <v>0.20794773791278465</v>
      </c>
      <c r="I10" t="s">
        <v>98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21952.738399999998</v>
      </c>
      <c r="F11" s="89">
        <v>0.74089565980425243</v>
      </c>
      <c r="G11" s="89">
        <f>IF(F11&gt;=1,1,F11)</f>
        <v>0.74089565980425243</v>
      </c>
      <c r="H11" s="89">
        <f>IF(F11&gt;=1,0,1-F11)</f>
        <v>0.25910434019574757</v>
      </c>
      <c r="I11" t="s">
        <v>99</v>
      </c>
      <c r="V11" s="90"/>
      <c r="W11" s="90"/>
    </row>
    <row r="12" spans="1:25" ht="15" customHeight="1" x14ac:dyDescent="0.3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3">
      <c r="A13" s="85" t="s">
        <v>96</v>
      </c>
      <c r="B13" s="86">
        <v>66.900000000000006</v>
      </c>
      <c r="E13" s="91">
        <v>38680.764156400001</v>
      </c>
      <c r="F13" s="89">
        <v>0.63000039343952574</v>
      </c>
      <c r="G13" s="89">
        <f>IF(F13&gt;=1,1,F13)</f>
        <v>0.63000039343952574</v>
      </c>
      <c r="H13" s="89">
        <f>IF(F13&gt;=1,0,1-F13)</f>
        <v>0.36999960656047426</v>
      </c>
      <c r="I13" t="s">
        <v>102</v>
      </c>
      <c r="V13" s="90"/>
      <c r="W13" s="90"/>
    </row>
    <row r="14" spans="1:25" ht="15" customHeight="1" x14ac:dyDescent="0.3">
      <c r="A14" s="85" t="s">
        <v>97</v>
      </c>
      <c r="B14" s="86">
        <v>54.6</v>
      </c>
      <c r="V14" s="90"/>
      <c r="W14" s="90"/>
    </row>
    <row r="15" spans="1:25" ht="15" customHeight="1" x14ac:dyDescent="0.3">
      <c r="A15" s="86" t="s">
        <v>108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96</v>
      </c>
      <c r="B18" s="86">
        <v>91</v>
      </c>
      <c r="C18" s="84"/>
      <c r="E18" s="93"/>
      <c r="F18" s="93"/>
      <c r="G18" s="93"/>
      <c r="H18" s="84"/>
    </row>
    <row r="19" spans="1:8" ht="15" customHeight="1" x14ac:dyDescent="0.3">
      <c r="A19" s="85" t="s">
        <v>97</v>
      </c>
      <c r="B19" s="86">
        <v>49.6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96</v>
      </c>
      <c r="B23" s="86">
        <v>88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97</v>
      </c>
      <c r="B24" s="86">
        <v>51.4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96</v>
      </c>
      <c r="B28" s="86">
        <v>73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97</v>
      </c>
      <c r="B29" s="86">
        <v>60.6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96</v>
      </c>
      <c r="B33" s="86">
        <v>108.9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97</v>
      </c>
      <c r="B34" s="86">
        <v>74.099999999999994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107</v>
      </c>
      <c r="B37" s="87"/>
    </row>
    <row r="38" spans="1:8" ht="15" customHeight="1" x14ac:dyDescent="0.3">
      <c r="A38" s="85" t="s">
        <v>96</v>
      </c>
      <c r="B38" s="86">
        <v>92.5</v>
      </c>
    </row>
    <row r="39" spans="1:8" ht="15" customHeight="1" x14ac:dyDescent="0.3">
      <c r="A39" s="85" t="s">
        <v>97</v>
      </c>
      <c r="B39" s="86">
        <v>49.8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2025-06-26T12:30:57Z</dcterms:created>
  <dcterms:modified xsi:type="dcterms:W3CDTF">2025-06-26T12:31:17Z</dcterms:modified>
</cp:coreProperties>
</file>