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rowley\OneDrive - Western Electricity Coordinating Council\Desktop\Daily Reports\WECCDaily Report\"/>
    </mc:Choice>
  </mc:AlternateContent>
  <xr:revisionPtr revIDLastSave="0" documentId="13_ncr:1_{3F052186-A627-4F07-AB54-12B148ADF803}" xr6:coauthVersionLast="47" xr6:coauthVersionMax="47" xr10:uidLastSave="{00000000-0000-0000-0000-000000000000}"/>
  <bookViews>
    <workbookView xWindow="-28920" yWindow="-120" windowWidth="29040" windowHeight="15720" activeTab="1" xr2:uid="{15979B8A-0D6E-45E7-A8CB-04EAE9E5AFBC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<sst xmlns="http://schemas.openxmlformats.org/spreadsheetml/2006/main" count="165" uniqueCount="108">
  <si>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</si>
  <si>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</si>
  <si>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</si>
  <si>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</si>
  <si>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</si>
  <si>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</si>
  <si>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</si>
  <si>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</si>
  <si>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</si>
  <si>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</si>
  <si>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</si>
  <si>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</si>
  <si>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</si>
  <si>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</si>
  <si>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</si>
  <si>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</si>
  <si>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</si>
  <si>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</si>
  <si>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</si>
  <si>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</si>
  <si>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</si>
  <si>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</si>
  <si>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</si>
  <si>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</si>
  <si>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</si>
  <si>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</si>
  <si>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</si>
  <si>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</si>
  <si>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</si>
  <si>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</si>
  <si>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</si>
  <si>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</si>
  <si>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</si>
  <si>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</si>
  <si>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</si>
  <si>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</si>
  <si>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</si>
  <si>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</si>
  <si>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</si>
  <si>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</si>
  <si>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</si>
  <si>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</si>
  <si>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</si>
  <si>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</si>
  <si>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</si>
  <si>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</si>
  <si>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</si>
  <si>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</si>
  <si>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</si>
  <si>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</si>
  <si>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</si>
  <si>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</si>
  <si>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</si>
  <si>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</si>
  <si>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</si>
  <si>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</si>
  <si>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</si>
  <si>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</si>
  <si>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</si>
  <si>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</si>
  <si>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</si>
  <si>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</si>
  <si>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</si>
  <si>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</si>
  <si>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</si>
  <si>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</si>
  <si>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</si>
  <si>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</si>
  <si>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</si>
  <si>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</si>
  <si>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</si>
  <si>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</si>
  <si>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</si>
  <si>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</si>
  <si>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</si>
  <si>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</si>
  <si>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</si>
  <si>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</si>
  <si>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</si>
  <si>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</si>
  <si>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</si>
  <si>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</si>
  <si>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</si>
  <si>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</si>
  <si>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</si>
  <si>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</si>
  <si>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</si>
  <si>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</si>
  <si>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</si>
  <si>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>Sunny</t>
  </si>
  <si>
    <t xml:space="preserve">Partly Cloudy </t>
  </si>
  <si>
    <t xml:space="preserve">Overcast </t>
  </si>
  <si>
    <t>Patchy rain nearby</t>
  </si>
  <si>
    <t/>
  </si>
  <si>
    <t>Weather Information</t>
  </si>
  <si>
    <t>High (F)</t>
  </si>
  <si>
    <t>Low (F)</t>
  </si>
  <si>
    <t>72,676 MW</t>
  </si>
  <si>
    <t>24,888 MW</t>
  </si>
  <si>
    <t>Vancouver, WA</t>
  </si>
  <si>
    <t>11,349 MW</t>
  </si>
  <si>
    <t>40,271 MW</t>
  </si>
  <si>
    <t>Billings, MT</t>
  </si>
  <si>
    <t>Loveland, CO</t>
  </si>
  <si>
    <t>Los Angeles, CA</t>
  </si>
  <si>
    <t>Phoenix, AZ</t>
  </si>
  <si>
    <t>Salt Lake City, UT</t>
  </si>
  <si>
    <t xml:space="preserve">Cloudy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</si>
</sst>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sz val="11"/>
      <color theme="1"/>
      <name val="Palatino Linotype"/>
      <family val="2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4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0" fontId="0" fillId="0" borderId="0" xfId="0" applyProtection="1">
      <protection locked="0"/>
    </xf>
    <xf numFmtId="0" fontId="3" fillId="0" borderId="0" xfId="0" applyFont="1" applyAlignment="1">
      <alignment horizontal="center"/>
    </xf>
    <xf numFmtId="0" fontId="4" fillId="0" borderId="0" xfId="0" applyFont="1"/>
    <xf numFmtId="164" fontId="5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7" fillId="0" borderId="0" xfId="0" applyFont="1"/>
    <xf numFmtId="0" fontId="8" fillId="0" borderId="1" xfId="0" applyFont="1" applyBorder="1" applyAlignment="1" applyProtection="1">
      <alignment horizontal="center"/>
      <protection locked="0"/>
    </xf>
    <xf numFmtId="0" fontId="2" fillId="2" borderId="0" xfId="0" applyFont="1" applyFill="1"/>
    <xf numFmtId="0" fontId="9" fillId="3" borderId="0" xfId="0" applyFont="1" applyFill="1"/>
    <xf numFmtId="0" fontId="2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8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8" fillId="3" borderId="0" xfId="0" applyFont="1" applyFill="1"/>
    <xf numFmtId="1" fontId="7" fillId="0" borderId="2" xfId="0" applyNumberFormat="1" applyFont="1" applyBorder="1" applyAlignment="1" applyProtection="1">
      <alignment horizontal="center"/>
      <protection locked="0"/>
    </xf>
    <xf numFmtId="1" fontId="7" fillId="0" borderId="1" xfId="0" applyNumberFormat="1" applyFont="1" applyBorder="1" applyAlignment="1" applyProtection="1">
      <alignment horizontal="center"/>
      <protection locked="0"/>
    </xf>
    <xf numFmtId="0" fontId="13" fillId="3" borderId="0" xfId="0" applyFont="1" applyFill="1"/>
    <xf numFmtId="0" fontId="7" fillId="0" borderId="0" xfId="0" applyFont="1" applyAlignment="1" applyProtection="1">
      <alignment horizontal="center"/>
      <protection locked="0"/>
    </xf>
    <xf numFmtId="1" fontId="7" fillId="0" borderId="0" xfId="0" applyNumberFormat="1" applyFont="1" applyAlignment="1" applyProtection="1">
      <alignment horizontal="center"/>
      <protection locked="0"/>
    </xf>
    <xf numFmtId="1" fontId="8" fillId="3" borderId="2" xfId="0" applyNumberFormat="1" applyFont="1" applyFill="1" applyBorder="1" applyAlignment="1" applyProtection="1">
      <alignment horizontal="center"/>
      <protection locked="0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0" fontId="8" fillId="3" borderId="0" xfId="0" applyFont="1" applyFill="1" applyAlignment="1" applyProtection="1">
      <alignment horizontal="center"/>
      <protection locked="0"/>
    </xf>
    <xf numFmtId="1" fontId="8" fillId="3" borderId="1" xfId="0" applyNumberFormat="1" applyFont="1" applyFill="1" applyBorder="1" applyAlignment="1">
      <alignment horizontal="center"/>
    </xf>
    <xf numFmtId="2" fontId="14" fillId="0" borderId="0" xfId="1" applyNumberFormat="1"/>
    <xf numFmtId="0" fontId="8" fillId="3" borderId="1" xfId="0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6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8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5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4" fillId="0" borderId="0" xfId="0" applyFont="1" applyAlignment="1" applyProtection="1">
      <alignment horizontal="left" indent="1"/>
      <protection locked="0"/>
    </xf>
    <xf numFmtId="0" fontId="7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  <protection locked="0"/>
    </xf>
    <xf numFmtId="0" fontId="7" fillId="4" borderId="5" xfId="0" applyFont="1" applyFill="1" applyBorder="1" applyAlignment="1" applyProtection="1">
      <alignment horizontal="center" vertical="center" wrapText="1"/>
      <protection locked="0"/>
    </xf>
    <xf numFmtId="0" fontId="7" fillId="4" borderId="6" xfId="0" applyFont="1" applyFill="1" applyBorder="1" applyAlignment="1" applyProtection="1">
      <alignment horizontal="center" vertical="center" wrapText="1"/>
      <protection locked="0"/>
    </xf>
    <xf numFmtId="164" fontId="5" fillId="0" borderId="1" xfId="0" quotePrefix="1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165" fontId="5" fillId="0" borderId="2" xfId="0" applyNumberFormat="1" applyFont="1" applyBorder="1" applyAlignment="1">
      <alignment horizontal="center" wrapText="1"/>
    </xf>
    <xf numFmtId="165" fontId="5" fillId="0" borderId="5" xfId="0" applyNumberFormat="1" applyFont="1" applyBorder="1" applyAlignment="1">
      <alignment horizontal="center" wrapText="1"/>
    </xf>
    <xf numFmtId="165" fontId="5" fillId="0" borderId="6" xfId="0" applyNumberFormat="1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9D841E29-F811-48BC-AF3D-4AF3CCA280C6}"/>
    <cellStyle name="Normal" xfId="0" builtinId="0"/>
    <cellStyle name="Normal 4" xfId="1" xr:uid="{93B03794-66AE-47FB-9580-3C9B322C1F90}"/>
    <cellStyle name="Percent 2" xfId="3" xr:uid="{97ED4C20-3558-4A77-B305-D74ECEE219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80%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80%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7B3-4C91-B3EF-9B82AACC478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A7B3-4C91-B3EF-9B82AACC4780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0.8013245548266168</c:v>
                </c:pt>
                <c:pt idx="1">
                  <c:v>0.1986754451733832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7B3-4C91-B3EF-9B82AACC4780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A7B3-4C91-B3EF-9B82AACC478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A7B3-4C91-B3EF-9B82AACC4780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0.1986754451733832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7B3-4C91-B3EF-9B82AACC4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80%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4678.6659300000001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F9-4DC1-9501-5D7683693D25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13723.25093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F9-4DC1-9501-5D7683693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3723.25093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66%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66%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859-4210-981F-CE938BC4AC6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8859-4210-981F-CE938BC4AC60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0.65590494729470028</c:v>
                </c:pt>
                <c:pt idx="1">
                  <c:v>0.34409505270529972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859-4210-981F-CE938BC4AC60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8859-4210-981F-CE938BC4AC6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8859-4210-981F-CE938BC4AC60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0.34409505270529972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859-4210-981F-CE938BC4A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84%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84%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C87-41D5-ABA7-E9D058C74542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CC87-41D5-ABA7-E9D058C74542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0.83995934188322652</c:v>
                </c:pt>
                <c:pt idx="1">
                  <c:v>0.16004065811677348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C87-41D5-ABA7-E9D058C74542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CC87-41D5-ABA7-E9D058C74542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CC87-41D5-ABA7-E9D058C74542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0.16004065811677348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C87-41D5-ABA7-E9D058C745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84%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1617.7196945000003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78-49F1-B3BA-8183C936E6F1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78-49F1-B3BA-8183C936E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396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66%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3116.75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6A-4387-B950-2DA278A4DC66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4671.75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6A-4387-B950-2DA278A4DC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2D3C64F6-FBF1-44D1-A650-C3BE86DDC4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66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E776FBD8-39D5-468C-A7FD-39D42E589FE9}"/>
            </a:ext>
          </a:extLst>
        </xdr:cNvPr>
        <xdr:cNvSpPr/>
      </xdr:nvSpPr>
      <xdr:spPr>
        <a:xfrm>
          <a:off x="3563144" y="4945063"/>
          <a:ext cx="150018" cy="16827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8BD8BD32-74F6-465F-8EC8-CBD82C332C25}"/>
            </a:ext>
          </a:extLst>
        </xdr:cNvPr>
        <xdr:cNvSpPr/>
      </xdr:nvSpPr>
      <xdr:spPr>
        <a:xfrm>
          <a:off x="4163219" y="8811418"/>
          <a:ext cx="15001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C73403C6-F6F5-434F-BD4B-40B96796E02A}"/>
            </a:ext>
          </a:extLst>
        </xdr:cNvPr>
        <xdr:cNvSpPr/>
      </xdr:nvSpPr>
      <xdr:spPr>
        <a:xfrm>
          <a:off x="5628482" y="353694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BE6730A2-5259-4B74-96BC-DA1BF548FA54}"/>
            </a:ext>
          </a:extLst>
        </xdr:cNvPr>
        <xdr:cNvSpPr/>
      </xdr:nvSpPr>
      <xdr:spPr>
        <a:xfrm>
          <a:off x="7355151" y="7154068"/>
          <a:ext cx="150018" cy="15875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3EBFB7C5-A6DB-4C12-A8D2-81235746149E}"/>
            </a:ext>
          </a:extLst>
        </xdr:cNvPr>
        <xdr:cNvSpPr/>
      </xdr:nvSpPr>
      <xdr:spPr>
        <a:xfrm>
          <a:off x="5761038" y="9227608"/>
          <a:ext cx="180974" cy="16510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9B7D68C9-C196-45B6-A0E4-543F7B44A557}"/>
            </a:ext>
          </a:extLst>
        </xdr:cNvPr>
        <xdr:cNvSpPr/>
      </xdr:nvSpPr>
      <xdr:spPr>
        <a:xfrm>
          <a:off x="6569868" y="5306217"/>
          <a:ext cx="146843" cy="15875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450B0254-493A-4FEB-A1FB-C74DEA92DAA1}"/>
            </a:ext>
          </a:extLst>
        </xdr:cNvPr>
        <xdr:cNvSpPr/>
      </xdr:nvSpPr>
      <xdr:spPr>
        <a:xfrm>
          <a:off x="1067594" y="5907881"/>
          <a:ext cx="150018" cy="15875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6CCC10F4-D3CD-4A15-9613-60D7C856D283}"/>
            </a:ext>
          </a:extLst>
        </xdr:cNvPr>
        <xdr:cNvSpPr/>
      </xdr:nvSpPr>
      <xdr:spPr>
        <a:xfrm>
          <a:off x="1303338" y="2112169"/>
          <a:ext cx="146843" cy="16510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95CF2C4C-B538-4A13-A1A2-6111FF06E040}"/>
            </a:ext>
          </a:extLst>
        </xdr:cNvPr>
        <xdr:cNvSpPr/>
      </xdr:nvSpPr>
      <xdr:spPr>
        <a:xfrm>
          <a:off x="1123156" y="4017170"/>
          <a:ext cx="180974" cy="16510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12F650EA-F13D-4C09-B8E2-EDED98E612DB}"/>
            </a:ext>
          </a:extLst>
        </xdr:cNvPr>
        <xdr:cNvSpPr/>
      </xdr:nvSpPr>
      <xdr:spPr>
        <a:xfrm>
          <a:off x="1323708" y="4972050"/>
          <a:ext cx="15980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F30AB818-068D-49D7-8489-E7B4AA6A7384}"/>
            </a:ext>
          </a:extLst>
        </xdr:cNvPr>
        <xdr:cNvSpPr/>
      </xdr:nvSpPr>
      <xdr:spPr>
        <a:xfrm>
          <a:off x="1040606" y="3059112"/>
          <a:ext cx="150018" cy="16827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23F83382-D62C-438C-BD21-5441EDAE33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9DE45F3B-E92A-4D98-BF4A-1A836E22E77E}"/>
            </a:ext>
          </a:extLst>
        </xdr:cNvPr>
        <xdr:cNvSpPr txBox="1"/>
      </xdr:nvSpPr>
      <xdr:spPr>
        <a:xfrm>
          <a:off x="4818858" y="6032008"/>
          <a:ext cx="953181" cy="13225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9C3DD25B-0C97-44CC-B46F-C50E49895B3D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72,676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27796AA4-26A8-4572-81E6-29D73E4C93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0700C22F-87A5-4F30-BFCA-AC24148DE2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4E0802A6-E1DE-4AB6-B6E9-1F3F1D02F0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E439F17F-E192-4B97-AA6B-7EE011CC89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F2E40FC3-3040-474C-B85C-DD07ABEF28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E5463F02-B748-416B-B1A6-8829931E9B26}"/>
            </a:ext>
          </a:extLst>
        </xdr:cNvPr>
        <xdr:cNvSpPr txBox="1"/>
      </xdr:nvSpPr>
      <xdr:spPr>
        <a:xfrm>
          <a:off x="6416675" y="9152732"/>
          <a:ext cx="10326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E4DA3D23-E8CF-4388-8D9B-CC3C49E5CCBB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24,888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9BB9E74C-48E5-4423-9B55-2569BC8387FA}"/>
            </a:ext>
          </a:extLst>
        </xdr:cNvPr>
        <xdr:cNvSpPr txBox="1"/>
      </xdr:nvSpPr>
      <xdr:spPr>
        <a:xfrm>
          <a:off x="3578227" y="8450261"/>
          <a:ext cx="1041400" cy="14922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76FE0AC4-C126-4C3A-AAE5-88C9678D976E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40,271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A7A3C60B-16C8-43A6-920C-C49AABD3E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9185" y="2856106"/>
          <a:ext cx="607004" cy="753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9486A21F-C816-48C5-A301-DBC3D52F7902}"/>
            </a:ext>
          </a:extLst>
        </xdr:cNvPr>
        <xdr:cNvSpPr txBox="1"/>
      </xdr:nvSpPr>
      <xdr:spPr>
        <a:xfrm>
          <a:off x="8819095" y="2936528"/>
          <a:ext cx="360381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CC90CDDC-D6D1-4519-B215-BE486E95F7F5}"/>
            </a:ext>
          </a:extLst>
        </xdr:cNvPr>
        <xdr:cNvSpPr txBox="1"/>
      </xdr:nvSpPr>
      <xdr:spPr>
        <a:xfrm>
          <a:off x="8819095" y="1574798"/>
          <a:ext cx="3819270" cy="844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F55731A7-54F2-4615-B143-F4EC89728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8363" y="1638527"/>
          <a:ext cx="1897545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3CCF4C2C-C8FA-45EC-9031-E6DBD149B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2012" y="2657403"/>
          <a:ext cx="1233273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2B215F58-403C-4846-9ADB-CE4D640CFE17}"/>
            </a:ext>
          </a:extLst>
        </xdr:cNvPr>
        <xdr:cNvSpPr txBox="1"/>
      </xdr:nvSpPr>
      <xdr:spPr>
        <a:xfrm>
          <a:off x="8819095" y="2525180"/>
          <a:ext cx="3790418" cy="372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6DD71FB9-8A90-4321-93F0-1C09B3B6B3DC}"/>
            </a:ext>
          </a:extLst>
        </xdr:cNvPr>
        <xdr:cNvSpPr/>
      </xdr:nvSpPr>
      <xdr:spPr>
        <a:xfrm>
          <a:off x="962026" y="115569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740A5FEC-1C69-43E1-AAEF-37A625549048}"/>
            </a:ext>
          </a:extLst>
        </xdr:cNvPr>
        <xdr:cNvSpPr/>
      </xdr:nvSpPr>
      <xdr:spPr>
        <a:xfrm>
          <a:off x="7371557" y="1047750"/>
          <a:ext cx="5334553" cy="2771921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34EC66C9-A7A1-4454-B7E6-201CF90438EA}"/>
            </a:ext>
          </a:extLst>
        </xdr:cNvPr>
        <xdr:cNvSpPr txBox="1"/>
      </xdr:nvSpPr>
      <xdr:spPr>
        <a:xfrm>
          <a:off x="8770143" y="1169988"/>
          <a:ext cx="1947069" cy="2944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3F5A9243-791F-4D67-95CA-B14DF4F5E37F}"/>
            </a:ext>
          </a:extLst>
        </xdr:cNvPr>
        <xdr:cNvSpPr/>
      </xdr:nvSpPr>
      <xdr:spPr>
        <a:xfrm>
          <a:off x="1464469" y="6860381"/>
          <a:ext cx="146843" cy="15875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81FD219B-FDEC-4AE2-A47A-6F8CBE315CCF}"/>
            </a:ext>
          </a:extLst>
        </xdr:cNvPr>
        <xdr:cNvSpPr/>
      </xdr:nvSpPr>
      <xdr:spPr>
        <a:xfrm>
          <a:off x="5744369" y="6807200"/>
          <a:ext cx="180974" cy="16510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CF032E49-B17E-48A2-BB9F-243166CE3C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3CA7EB8B-362B-4054-92B3-648143EAB0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50638EEC-1010-423D-A876-672362E038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AE344838-38FE-4F33-8FE6-48D62662D0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28575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275DCC72-A4E1-4811-A9FC-E84CE38CF5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rowley\OneDrive%20-%20Western%20Electricity%20Coordinating%20Council\Desktop\Daily%20Reports\WECCDaily%20Report\WECC%20Report%20Template%202025-06-16.xlsm" TargetMode="External"/><Relationship Id="rId1" Type="http://schemas.openxmlformats.org/officeDocument/2006/relationships/externalLinkPath" Target="WECC%20Report%20Template%202025-06-16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Sheet1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/>
      <sheetData sheetId="4">
        <row r="13">
          <cell r="E13">
            <v>13723.25093</v>
          </cell>
          <cell r="G13">
            <v>4678.6659300000001</v>
          </cell>
        </row>
        <row r="15">
          <cell r="E15">
            <v>1396</v>
          </cell>
          <cell r="G15">
            <v>1617.7196945000003</v>
          </cell>
        </row>
        <row r="17">
          <cell r="E17">
            <v>4671.75</v>
          </cell>
          <cell r="G17">
            <v>3116.75</v>
          </cell>
        </row>
      </sheetData>
      <sheetData sheetId="5"/>
      <sheetData sheetId="6"/>
      <sheetData sheetId="7"/>
      <sheetData sheetId="8"/>
      <sheetData sheetId="9"/>
      <sheetData sheetId="10">
        <row r="10">
          <cell r="F10">
            <v>0.8013245548266168</v>
          </cell>
          <cell r="G10">
            <v>0.8013245548266168</v>
          </cell>
          <cell r="H10">
            <v>0.1986754451733832</v>
          </cell>
        </row>
        <row r="11">
          <cell r="F11">
            <v>0.83995934188322652</v>
          </cell>
          <cell r="G11">
            <v>0.83995934188322652</v>
          </cell>
          <cell r="H11">
            <v>0.16004065811677348</v>
          </cell>
        </row>
        <row r="13">
          <cell r="F13">
            <v>0.65590494729470028</v>
          </cell>
          <cell r="G13">
            <v>0.65590494729470028</v>
          </cell>
          <cell r="H13">
            <v>0.34409505270529972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A698E-D5E3-40B3-AB2F-21364A2D274F}">
  <sheetPr codeName="Sheet2"/>
  <dimension ref="A1:L69"/>
  <sheetViews>
    <sheetView workbookViewId="0">
      <selection sqref="A1:Z1048576"/>
    </sheetView>
  </sheetViews>
  <sheetFormatPr defaultColWidth="9.1796875" defaultRowHeight="14.5" x14ac:dyDescent="0.35"/>
  <cols>
    <col min="1" max="1" width="11.453125" style="2" customWidth="1"/>
    <col min="2" max="2" width="10.453125" style="2" customWidth="1"/>
    <col min="3" max="3" width="20" style="2" customWidth="1"/>
    <col min="4" max="4" width="7" style="2" customWidth="1"/>
    <col min="5" max="5" width="20" style="2" customWidth="1"/>
    <col min="6" max="6" width="0.7265625" style="2" customWidth="1"/>
    <col min="7" max="7" width="16.453125" style="2" customWidth="1"/>
    <col min="8" max="8" width="0.81640625" style="2" customWidth="1"/>
    <col min="9" max="9" width="17.26953125" style="2" customWidth="1"/>
    <col min="10" max="11" width="9.1796875" style="2"/>
    <col min="12" max="12" width="9.54296875" style="2" bestFit="1" customWidth="1"/>
    <col min="13" max="16384" width="9.1796875" style="2"/>
  </cols>
  <sheetData>
    <row r="1" spans="1:9" ht="18.5" x14ac:dyDescent="0.45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35">
      <c r="A2" s="4" t="s">
        <v>1</v>
      </c>
      <c r="B2" s="5">
        <v>45824</v>
      </c>
      <c r="C2"/>
      <c r="D2"/>
      <c r="E2"/>
      <c r="F2" s="1"/>
      <c r="G2" s="1"/>
      <c r="H2" s="1"/>
      <c r="I2" s="1"/>
    </row>
    <row r="3" spans="1:9" x14ac:dyDescent="0.3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3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35">
      <c r="A5" s="7" t="s">
        <v>3</v>
      </c>
      <c r="B5"/>
      <c r="C5" s="8">
        <v>90.3</v>
      </c>
      <c r="D5"/>
      <c r="E5" s="8">
        <v>80.2</v>
      </c>
      <c r="F5" s="1"/>
      <c r="G5" s="8">
        <v>68.400000000000006</v>
      </c>
      <c r="H5" s="1"/>
      <c r="I5" s="8">
        <v>88.9</v>
      </c>
    </row>
    <row r="6" spans="1:9" x14ac:dyDescent="0.35">
      <c r="A6" s="7" t="s">
        <v>4</v>
      </c>
      <c r="B6"/>
      <c r="C6" s="8">
        <v>55.6</v>
      </c>
      <c r="D6"/>
      <c r="E6" s="8">
        <v>46</v>
      </c>
      <c r="F6" s="1"/>
      <c r="G6" s="8">
        <v>52.9</v>
      </c>
      <c r="H6" s="1"/>
      <c r="I6" s="8">
        <v>71.099999999999994</v>
      </c>
    </row>
    <row r="7" spans="1:9" x14ac:dyDescent="0.35">
      <c r="A7" s="7" t="s">
        <v>5</v>
      </c>
      <c r="B7"/>
      <c r="C7" s="8" t="s">
        <v>89</v>
      </c>
      <c r="D7"/>
      <c r="E7" s="8" t="s">
        <v>90</v>
      </c>
      <c r="F7" s="1"/>
      <c r="G7" s="8" t="s">
        <v>91</v>
      </c>
      <c r="H7" s="1"/>
      <c r="I7" s="8" t="s">
        <v>92</v>
      </c>
    </row>
    <row r="8" spans="1:9" x14ac:dyDescent="0.35">
      <c r="A8" s="9"/>
      <c r="B8" s="9"/>
      <c r="C8" s="9"/>
      <c r="D8" s="9"/>
      <c r="E8" s="9"/>
      <c r="F8" s="9"/>
      <c r="G8" s="9"/>
      <c r="H8" s="9"/>
      <c r="I8" s="9"/>
    </row>
    <row r="9" spans="1:9" x14ac:dyDescent="0.3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3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3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3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35">
      <c r="A13" s="17" t="s">
        <v>14</v>
      </c>
      <c r="B13" s="11"/>
      <c r="C13" s="18">
        <v>72676.130500000014</v>
      </c>
      <c r="D13" s="19">
        <v>17</v>
      </c>
      <c r="E13" s="19">
        <v>13723.25093</v>
      </c>
      <c r="F13"/>
      <c r="G13" s="19">
        <v>4678.6659300000001</v>
      </c>
      <c r="H13"/>
      <c r="I13" s="19">
        <v>18553.810000000001</v>
      </c>
    </row>
    <row r="14" spans="1:9" x14ac:dyDescent="0.3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35">
      <c r="A15" s="17" t="s">
        <v>16</v>
      </c>
      <c r="B15" s="11"/>
      <c r="C15" s="18">
        <v>24887.995300000002</v>
      </c>
      <c r="D15" s="19">
        <v>18</v>
      </c>
      <c r="E15" s="19">
        <v>1396</v>
      </c>
      <c r="F15" s="21"/>
      <c r="G15" s="19">
        <v>1617.7196945000003</v>
      </c>
      <c r="H15"/>
      <c r="I15" s="19">
        <v>8687.84</v>
      </c>
    </row>
    <row r="16" spans="1:9" x14ac:dyDescent="0.3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35">
      <c r="A17" s="17" t="s">
        <v>18</v>
      </c>
      <c r="B17" s="11"/>
      <c r="C17" s="23">
        <v>40271.251954000007</v>
      </c>
      <c r="D17" s="24">
        <v>19</v>
      </c>
      <c r="E17" s="24">
        <v>4671.75</v>
      </c>
      <c r="F17" s="11"/>
      <c r="G17" s="24">
        <v>3116.75</v>
      </c>
      <c r="H17" s="11"/>
      <c r="I17" s="24">
        <v>18762.55</v>
      </c>
    </row>
    <row r="18" spans="1:12" x14ac:dyDescent="0.3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35">
      <c r="A19" s="17" t="s">
        <v>21</v>
      </c>
      <c r="B19" s="11"/>
      <c r="C19" s="26">
        <v>136902.59637859999</v>
      </c>
      <c r="D19" s="26">
        <v>18</v>
      </c>
      <c r="E19" s="26">
        <v>19745.234850000001</v>
      </c>
      <c r="F19" s="26"/>
      <c r="G19" s="26">
        <v>8972.3798499999994</v>
      </c>
      <c r="H19" s="26"/>
      <c r="I19" s="26">
        <v>45224.200000000004</v>
      </c>
    </row>
    <row r="20" spans="1:12" x14ac:dyDescent="0.3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3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3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3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5.5" x14ac:dyDescent="0.4">
      <c r="A24" s="17" t="s">
        <v>24</v>
      </c>
      <c r="B24" s="11"/>
      <c r="C24" s="19">
        <v>72406</v>
      </c>
      <c r="D24" s="19">
        <v>17</v>
      </c>
      <c r="E24" s="19">
        <v>16526</v>
      </c>
      <c r="F24" s="11"/>
      <c r="G24" s="11"/>
      <c r="H24" s="11"/>
      <c r="I24" s="11"/>
      <c r="L24" s="27"/>
    </row>
    <row r="25" spans="1:12" x14ac:dyDescent="0.35">
      <c r="A25" s="17" t="s">
        <v>25</v>
      </c>
      <c r="B25" s="11"/>
      <c r="C25" s="19">
        <v>25818</v>
      </c>
      <c r="D25" s="19">
        <v>17</v>
      </c>
      <c r="E25" s="19">
        <v>4279</v>
      </c>
      <c r="F25" s="11"/>
      <c r="G25" s="11"/>
      <c r="H25" s="11"/>
      <c r="I25" s="11"/>
    </row>
    <row r="26" spans="1:12" x14ac:dyDescent="0.35">
      <c r="A26" s="17" t="s">
        <v>18</v>
      </c>
      <c r="B26" s="11"/>
      <c r="C26" s="24">
        <v>38899</v>
      </c>
      <c r="D26" s="28">
        <v>18</v>
      </c>
      <c r="E26" s="24">
        <v>6324</v>
      </c>
      <c r="F26" s="11"/>
      <c r="G26" s="11"/>
      <c r="H26" s="11"/>
      <c r="I26" s="11"/>
    </row>
    <row r="27" spans="1:12" x14ac:dyDescent="0.35">
      <c r="A27" s="17" t="s">
        <v>21</v>
      </c>
      <c r="B27" s="11"/>
      <c r="C27" s="26">
        <v>136502</v>
      </c>
      <c r="D27" s="29">
        <v>18</v>
      </c>
      <c r="E27" s="26">
        <v>25836</v>
      </c>
      <c r="F27" s="11"/>
      <c r="G27" s="11"/>
      <c r="H27" s="11"/>
      <c r="I27" s="11"/>
      <c r="K27" s="30"/>
    </row>
    <row r="28" spans="1:12" x14ac:dyDescent="0.3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3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3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3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3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3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3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3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3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3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93</v>
      </c>
      <c r="H37" s="1"/>
      <c r="I37" s="47" t="s">
        <v>93</v>
      </c>
      <c r="K37" t="s">
        <v>35</v>
      </c>
    </row>
    <row r="38" spans="1:11" x14ac:dyDescent="0.35">
      <c r="A38" s="36"/>
      <c r="B38" s="36"/>
      <c r="C38" s="36"/>
      <c r="D38" s="15" t="s">
        <v>36</v>
      </c>
      <c r="E38" s="45" t="s">
        <v>48</v>
      </c>
      <c r="F38" s="11"/>
      <c r="G38" s="46" t="s">
        <v>93</v>
      </c>
      <c r="H38" s="1"/>
      <c r="I38" s="47" t="s">
        <v>93</v>
      </c>
      <c r="K38"/>
    </row>
    <row r="39" spans="1:11" x14ac:dyDescent="0.3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3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3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3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3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3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3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3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3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3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3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3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3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3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3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3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3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3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3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3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35">
      <c r="A59" s="56" t="s">
        <v>77</v>
      </c>
      <c r="B59"/>
      <c r="C59"/>
      <c r="D59"/>
      <c r="E59"/>
      <c r="F59"/>
      <c r="G59"/>
      <c r="H59"/>
      <c r="I59"/>
    </row>
    <row r="60" spans="1:9" x14ac:dyDescent="0.3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3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3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5" x14ac:dyDescent="0.45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3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3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3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3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3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3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B56B1585-DB40-42FF-A9DB-57747C89DFF1}"/>
    <hyperlink ref="J3" r:id="rId2" display="kraig.patterson@hotmail.com" xr:uid="{A0205083-C23F-4CB1-AAE0-69EF33C8F927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31E4C-9B8B-4739-A1A6-15C0D23A295E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796875" defaultRowHeight="15" customHeight="1" x14ac:dyDescent="0.35"/>
  <cols>
    <col min="5" max="5" width="11.26953125" bestFit="1" customWidth="1"/>
    <col min="24" max="24" width="11.26953125" bestFit="1" customWidth="1"/>
  </cols>
  <sheetData>
    <row r="4" spans="1:25" ht="15" customHeight="1" x14ac:dyDescent="0.35">
      <c r="A4" s="82" t="s">
        <v>94</v>
      </c>
      <c r="B4" s="82"/>
    </row>
    <row r="5" spans="1:25" ht="15" customHeight="1" x14ac:dyDescent="0.35">
      <c r="A5" s="82"/>
      <c r="B5" s="82"/>
    </row>
    <row r="6" spans="1:25" ht="15" customHeight="1" x14ac:dyDescent="0.35">
      <c r="A6" s="82"/>
      <c r="B6" s="82"/>
    </row>
    <row r="7" spans="1:25" ht="15" customHeight="1" x14ac:dyDescent="0.45">
      <c r="A7" s="83" t="s">
        <v>86</v>
      </c>
      <c r="B7" s="84"/>
    </row>
    <row r="8" spans="1:25" ht="15" customHeight="1" x14ac:dyDescent="0.45">
      <c r="A8" s="85" t="s">
        <v>95</v>
      </c>
      <c r="B8" s="86">
        <v>80.2</v>
      </c>
    </row>
    <row r="9" spans="1:25" ht="15" customHeight="1" x14ac:dyDescent="0.45">
      <c r="A9" s="85" t="s">
        <v>96</v>
      </c>
      <c r="B9" s="86">
        <v>46</v>
      </c>
    </row>
    <row r="10" spans="1:25" ht="15" customHeight="1" x14ac:dyDescent="0.45">
      <c r="A10" s="86" t="s">
        <v>90</v>
      </c>
      <c r="B10" s="87"/>
      <c r="E10" s="88">
        <v>72676.130500000014</v>
      </c>
      <c r="F10" s="89">
        <v>0.8013245548266168</v>
      </c>
      <c r="G10" s="89">
        <f>IF(F10&gt;=1,1,F10)</f>
        <v>0.8013245548266168</v>
      </c>
      <c r="H10" s="89">
        <f>IF(F10&gt;=1,0,1-F10)</f>
        <v>0.1986754451733832</v>
      </c>
      <c r="I10" t="s">
        <v>97</v>
      </c>
      <c r="V10" s="90"/>
      <c r="W10" s="90"/>
      <c r="X10" s="89"/>
      <c r="Y10" s="89"/>
    </row>
    <row r="11" spans="1:25" ht="15" customHeight="1" x14ac:dyDescent="0.45">
      <c r="A11" s="84"/>
      <c r="B11" s="87"/>
      <c r="E11" s="91">
        <v>24887.995300000002</v>
      </c>
      <c r="F11" s="89">
        <v>0.83995934188322652</v>
      </c>
      <c r="G11" s="89">
        <f>IF(F11&gt;=1,1,F11)</f>
        <v>0.83995934188322652</v>
      </c>
      <c r="H11" s="89">
        <f>IF(F11&gt;=1,0,1-F11)</f>
        <v>0.16004065811677348</v>
      </c>
      <c r="I11" t="s">
        <v>98</v>
      </c>
      <c r="V11" s="90"/>
      <c r="W11" s="90"/>
    </row>
    <row r="12" spans="1:25" ht="15" customHeight="1" x14ac:dyDescent="0.45">
      <c r="A12" s="83" t="s">
        <v>99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100</v>
      </c>
      <c r="V12" s="90"/>
      <c r="W12" s="90"/>
    </row>
    <row r="13" spans="1:25" ht="15" customHeight="1" x14ac:dyDescent="0.45">
      <c r="A13" s="85" t="s">
        <v>95</v>
      </c>
      <c r="B13" s="86">
        <v>73.2</v>
      </c>
      <c r="E13" s="91">
        <v>40271.251954000007</v>
      </c>
      <c r="F13" s="89">
        <v>0.65590494729470028</v>
      </c>
      <c r="G13" s="89">
        <f>IF(F13&gt;=1,1,F13)</f>
        <v>0.65590494729470028</v>
      </c>
      <c r="H13" s="89">
        <f>IF(F13&gt;=1,0,1-F13)</f>
        <v>0.34409505270529972</v>
      </c>
      <c r="I13" t="s">
        <v>101</v>
      </c>
      <c r="V13" s="90"/>
      <c r="W13" s="90"/>
    </row>
    <row r="14" spans="1:25" ht="15" customHeight="1" x14ac:dyDescent="0.45">
      <c r="A14" s="85" t="s">
        <v>96</v>
      </c>
      <c r="B14" s="86">
        <v>51.5</v>
      </c>
      <c r="V14" s="90"/>
      <c r="W14" s="90"/>
    </row>
    <row r="15" spans="1:25" ht="15" customHeight="1" x14ac:dyDescent="0.45">
      <c r="A15" s="86" t="s">
        <v>91</v>
      </c>
      <c r="B15" s="86"/>
      <c r="V15" s="90"/>
      <c r="W15" s="90"/>
    </row>
    <row r="16" spans="1:25" ht="15" customHeight="1" x14ac:dyDescent="0.45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45">
      <c r="A17" s="83" t="s">
        <v>102</v>
      </c>
      <c r="B17" s="87"/>
      <c r="C17" s="84"/>
      <c r="E17" s="93"/>
      <c r="F17" s="93"/>
      <c r="G17" s="93"/>
      <c r="H17" s="84"/>
    </row>
    <row r="18" spans="1:8" ht="15" customHeight="1" x14ac:dyDescent="0.45">
      <c r="A18" s="85" t="s">
        <v>95</v>
      </c>
      <c r="B18" s="86">
        <v>80.2</v>
      </c>
      <c r="C18" s="84"/>
      <c r="E18" s="93"/>
      <c r="F18" s="93"/>
      <c r="G18" s="93"/>
      <c r="H18" s="84"/>
    </row>
    <row r="19" spans="1:8" ht="15" customHeight="1" x14ac:dyDescent="0.45">
      <c r="A19" s="85" t="s">
        <v>96</v>
      </c>
      <c r="B19" s="86">
        <v>55.8</v>
      </c>
      <c r="C19" s="84"/>
      <c r="D19" s="93"/>
      <c r="E19" s="93"/>
      <c r="F19" s="93"/>
      <c r="G19" s="93"/>
      <c r="H19" s="84"/>
    </row>
    <row r="20" spans="1:8" ht="15" customHeight="1" x14ac:dyDescent="0.45">
      <c r="A20" s="86" t="s">
        <v>107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45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45">
      <c r="A22" s="83" t="s">
        <v>103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45">
      <c r="A23" s="85" t="s">
        <v>95</v>
      </c>
      <c r="B23" s="86">
        <v>95.4</v>
      </c>
      <c r="C23" s="84"/>
      <c r="D23" s="94"/>
      <c r="E23" s="93"/>
      <c r="F23" s="93"/>
      <c r="G23" s="93"/>
      <c r="H23" s="84"/>
    </row>
    <row r="24" spans="1:8" ht="15" customHeight="1" x14ac:dyDescent="0.45">
      <c r="A24" s="85" t="s">
        <v>96</v>
      </c>
      <c r="B24" s="86">
        <v>56.1</v>
      </c>
      <c r="C24" s="84"/>
      <c r="D24" s="93"/>
      <c r="E24" s="93"/>
      <c r="F24" s="93"/>
      <c r="G24" s="93"/>
      <c r="H24" s="84"/>
    </row>
    <row r="25" spans="1:8" ht="15" customHeight="1" x14ac:dyDescent="0.45">
      <c r="A25" s="86" t="s">
        <v>89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45">
      <c r="A26" s="92"/>
      <c r="B26" s="86"/>
      <c r="C26" s="84"/>
      <c r="E26" s="93"/>
      <c r="F26" s="94"/>
      <c r="G26" s="93"/>
      <c r="H26" s="84"/>
    </row>
    <row r="27" spans="1:8" ht="15" customHeight="1" x14ac:dyDescent="0.45">
      <c r="A27" s="83" t="s">
        <v>104</v>
      </c>
      <c r="B27" s="86"/>
      <c r="C27" s="84"/>
      <c r="E27" s="93"/>
      <c r="F27" s="93"/>
      <c r="G27" s="93"/>
      <c r="H27" s="84"/>
    </row>
    <row r="28" spans="1:8" ht="15" customHeight="1" x14ac:dyDescent="0.45">
      <c r="A28" s="85" t="s">
        <v>95</v>
      </c>
      <c r="B28" s="86">
        <v>73</v>
      </c>
      <c r="C28" s="84"/>
      <c r="D28" s="93"/>
      <c r="E28" s="93"/>
      <c r="F28" s="93"/>
      <c r="G28" s="93"/>
      <c r="H28" s="84"/>
    </row>
    <row r="29" spans="1:8" ht="15" customHeight="1" x14ac:dyDescent="0.45">
      <c r="A29" s="85" t="s">
        <v>96</v>
      </c>
      <c r="B29" s="86">
        <v>60.4</v>
      </c>
      <c r="C29" s="84"/>
      <c r="D29" s="93"/>
      <c r="E29" s="93"/>
      <c r="F29" s="93"/>
      <c r="G29" s="93"/>
      <c r="H29" s="84"/>
    </row>
    <row r="30" spans="1:8" ht="15" customHeight="1" x14ac:dyDescent="0.45">
      <c r="A30" s="86" t="s">
        <v>90</v>
      </c>
      <c r="B30" s="86"/>
      <c r="C30" s="84"/>
      <c r="D30" s="93"/>
      <c r="E30" s="93"/>
      <c r="G30" s="93"/>
      <c r="H30" s="84"/>
    </row>
    <row r="31" spans="1:8" ht="15" customHeight="1" x14ac:dyDescent="0.45">
      <c r="A31" s="84"/>
      <c r="B31" s="86"/>
      <c r="C31" s="84"/>
      <c r="D31" s="93"/>
      <c r="E31" s="93"/>
      <c r="G31" s="93"/>
      <c r="H31" s="84"/>
    </row>
    <row r="32" spans="1:8" ht="15" customHeight="1" x14ac:dyDescent="0.45">
      <c r="A32" s="83" t="s">
        <v>105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45">
      <c r="A33" s="85" t="s">
        <v>95</v>
      </c>
      <c r="B33" s="86">
        <v>113.9</v>
      </c>
      <c r="C33" s="84"/>
      <c r="D33" s="84"/>
      <c r="E33" s="84"/>
      <c r="F33" s="84"/>
      <c r="G33" s="84"/>
      <c r="H33" s="84"/>
    </row>
    <row r="34" spans="1:8" ht="15" customHeight="1" x14ac:dyDescent="0.45">
      <c r="A34" s="85" t="s">
        <v>96</v>
      </c>
      <c r="B34" s="86">
        <v>77.400000000000006</v>
      </c>
    </row>
    <row r="35" spans="1:8" ht="15" customHeight="1" x14ac:dyDescent="0.45">
      <c r="A35" s="86" t="s">
        <v>89</v>
      </c>
      <c r="B35" s="87"/>
    </row>
    <row r="37" spans="1:8" ht="15" customHeight="1" x14ac:dyDescent="0.45">
      <c r="A37" s="83" t="s">
        <v>106</v>
      </c>
      <c r="B37" s="87"/>
    </row>
    <row r="38" spans="1:8" ht="15" customHeight="1" x14ac:dyDescent="0.45">
      <c r="A38" s="85" t="s">
        <v>95</v>
      </c>
      <c r="B38" s="86">
        <v>92.8</v>
      </c>
    </row>
    <row r="39" spans="1:8" ht="15" customHeight="1" x14ac:dyDescent="0.45">
      <c r="A39" s="85" t="s">
        <v>96</v>
      </c>
      <c r="B39" s="86">
        <v>54</v>
      </c>
    </row>
    <row r="40" spans="1:8" ht="15" customHeight="1" x14ac:dyDescent="0.45">
      <c r="A40" s="86" t="s">
        <v>90</v>
      </c>
      <c r="B40" s="86"/>
    </row>
    <row r="367" spans="1:1" ht="15" customHeight="1" x14ac:dyDescent="0.35">
      <c r="A367" s="95">
        <v>43947</v>
      </c>
    </row>
    <row r="368" spans="1:1" ht="15" customHeight="1" x14ac:dyDescent="0.35">
      <c r="A368" s="95">
        <v>43943</v>
      </c>
    </row>
    <row r="369" spans="1:1" ht="15" customHeight="1" x14ac:dyDescent="0.35">
      <c r="A369" s="95">
        <v>43944</v>
      </c>
    </row>
    <row r="372" spans="1:1" ht="15" customHeight="1" x14ac:dyDescent="0.35">
      <c r="A372" s="95">
        <v>43946</v>
      </c>
    </row>
    <row r="373" spans="1:1" ht="15" customHeight="1" x14ac:dyDescent="0.3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autoPict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31750</xdr:colOff>
                <xdr:row>45</xdr:row>
                <xdr:rowOff>165100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Rowley, Scott</dc:creator>
  <cp:lastModifiedBy>Rowley, Scott</cp:lastModifiedBy>
  <dcterms:created xsi:type="dcterms:W3CDTF">2025-06-16T12:37:29Z</dcterms:created>
  <dcterms:modified xsi:type="dcterms:W3CDTF">2025-06-16T12:37:40Z</dcterms:modified>
</cp:coreProperties>
</file>