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8D6F02D-7A0C-4DA5-89A0-0CDB739BC825}" xr6:coauthVersionLast="47" xr6:coauthVersionMax="47" xr10:uidLastSave="{00000000-0000-0000-0000-000000000000}"/>
  <bookViews>
    <workbookView xWindow="-28920" yWindow="-120" windowWidth="29040" windowHeight="15720" activeTab="1" xr2:uid="{54546D2E-4AD2-4546-9838-60DC0F90D5E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<sst xmlns="http://schemas.openxmlformats.org/spreadsheetml/2006/main" count="165" uniqueCount="109">
  <si>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</si>
  <si>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</si>
  <si>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</si>
  <si>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</si>
  <si>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</si>
  <si>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</si>
  <si>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</si>
  <si>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</si>
  <si>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</si>
  <si>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</si>
  <si>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</si>
  <si>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</si>
  <si>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</si>
  <si>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</si>
  <si>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</si>
  <si>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</si>
  <si>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</si>
  <si>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</si>
  <si>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</si>
  <si>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</si>
  <si>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</si>
  <si>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</si>
  <si>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</si>
  <si>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</si>
  <si>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</si>
  <si>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</si>
  <si>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</si>
  <si>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</si>
  <si>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</si>
  <si>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</si>
  <si>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</si>
  <si>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</si>
  <si>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</si>
  <si>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</si>
  <si>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</si>
  <si>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</si>
  <si>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</si>
  <si>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</si>
  <si>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</si>
  <si>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</si>
  <si>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</si>
  <si>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</si>
  <si>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</si>
  <si>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</si>
  <si>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</si>
  <si>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</si>
  <si>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</si>
  <si>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</si>
  <si>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</si>
  <si>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</si>
  <si>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</si>
  <si>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</si>
  <si>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</si>
  <si>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</si>
  <si>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</si>
  <si>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</si>
  <si>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</si>
  <si>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</si>
  <si>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</si>
  <si>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</si>
  <si>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</si>
  <si>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</si>
  <si>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</si>
  <si>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</si>
  <si>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</si>
  <si>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</si>
  <si>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</si>
  <si>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</si>
  <si>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</si>
  <si>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</si>
  <si>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</si>
  <si>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</si>
  <si>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</si>
  <si>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</si>
  <si>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</si>
  <si>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</si>
  <si>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</si>
  <si>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</si>
  <si>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</si>
  <si>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</si>
  <si>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</si>
  <si>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</si>
  <si>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</si>
  <si>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</si>
  <si>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</si>
  <si>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</si>
  <si>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</si>
  <si>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</si>
  <si>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</si>
  <si>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</si>
  <si>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</si>
  <si>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Mist</t>
  </si>
  <si>
    <t xml:space="preserve">Cloudy </t>
  </si>
  <si>
    <t/>
  </si>
  <si>
    <t>Weather Information</t>
  </si>
  <si>
    <t>High (F)</t>
  </si>
  <si>
    <t>Low (F)</t>
  </si>
  <si>
    <t>67,557 MW</t>
  </si>
  <si>
    <t>20,372 MW</t>
  </si>
  <si>
    <t>Vancouver, WA</t>
  </si>
  <si>
    <t>11,349 MW</t>
  </si>
  <si>
    <t>36,147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</si>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</sst>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C2C2418-605D-4739-BBB0-0DCE4C2C47D1}"/>
    <cellStyle name="Normal" xfId="0" builtinId="0"/>
    <cellStyle name="Normal 4" xfId="1" xr:uid="{4E9A4B98-97A0-43EE-9A45-BCCC0472EB72}"/>
    <cellStyle name="Percent 2" xfId="3" xr:uid="{66DBD1ED-1454-4B37-98E4-5AF82ADE9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EB-42DA-8F5A-601906C202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EB-42DA-8F5A-601906C2025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0.74488253156182838</c:v>
                </c:pt>
                <c:pt idx="1">
                  <c:v>0.25511746843817162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B-42DA-8F5A-601906C2025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EB-42DA-8F5A-601906C202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3EB-42DA-8F5A-601906C2025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0.25511746843817162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EB-42DA-8F5A-601906C2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4237.4373730000007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B-4657-824A-EE6EE0A4D87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14469.889372999998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B-4657-824A-EE6EE0A4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469.889372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31-42C4-9053-70FE2E862B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31-42C4-9053-70FE2E862B6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0.5887355652545686</c:v>
                </c:pt>
                <c:pt idx="1">
                  <c:v>0.4112644347454314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1-42C4-9053-70FE2E862B6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A31-42C4-9053-70FE2E862B6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31-42C4-9053-70FE2E862B6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0.4112644347454314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31-42C4-9053-70FE2E86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0B-4EF7-8452-DAFF3BB425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0B-4EF7-8452-DAFF3BB4252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0.68753896186297681</c:v>
                </c:pt>
                <c:pt idx="1">
                  <c:v>0.31246103813702319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B-4EF7-8452-DAFF3BB4252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90B-4EF7-8452-DAFF3BB425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90B-4EF7-8452-DAFF3BB4252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0.31246103813702319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0B-4EF7-8452-DAFF3BB42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1324.1656636000002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9-4EBA-9834-0824C9E96B5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9-4EBA-9834-0824C9E96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3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2931.49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2AD-A756-768E6077879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4967.49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C-42AD-A756-768E60778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446C2A3-8448-4518-901D-D159B02B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A8FFD25-5C7F-4BC7-8CBE-3EEF44F1936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92B29CA-C495-4DC8-9524-B897C07B3D8A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57209B2-0E30-4D49-9301-1B9688AD20C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4628C37-37CE-430B-A1F5-3B30B4B3C9B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7A82AB1-480F-49C0-B2C6-BC0593888B8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AC8AF94-9D13-4992-A369-62232F93A50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32A78F0-2882-45C1-B850-D010DB97A85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615021A-B3CF-4B49-927D-BCB59897F17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060F287-C000-4371-804C-7E9725121824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927A98B-0D29-467C-AE7D-337F5E941C90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403AC16-E0C8-4546-BA48-04A414795CA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11A575F-B9B7-4091-9CE1-EC87BC11F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7744AEA-FF60-4E0A-824E-90AFB2E3F84C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2BA84B6-C5D1-4811-95EF-7D59BB89A66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67,557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E5439DA-E232-4C9A-9307-EC5F701BC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95C8BC0-51C5-4591-A01C-3C68A312F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9977B6D-94E8-4118-A2C0-C3F559455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5992169-659A-46DE-8034-00146054B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D019713-52D2-4203-A6C0-EC4BC1338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68D9FA4-7AA4-4423-8461-0533E8B4D3D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2F73F98-D558-429D-9E81-57968FF4037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20,372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60A39FC-71B3-45AE-8533-2142FD0F392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7F3A2C-7AB0-4896-914D-F6172578B2B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36,147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A5C5A09-F61A-4E68-B9DE-E2EF38F0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E138513-39FD-405C-B52E-F32322ABC95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DAD26AC-7C95-49C5-BEBC-C5965654832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154C059-84FC-4A9B-9FDA-8CDB14C5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BAC2336-1ECF-4A79-A89C-1039B92A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DB2E92A-3E03-4AD2-A6D4-80C4E596808F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A206172-815A-497C-97AB-A11FFFE7FF3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745087C-1F88-4800-BBDF-99D6C0636CF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F0074DA-9F4A-4CDF-82C1-01A5BD1FDFC3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1A2983E-757D-41D9-BE7D-62C64EF3521D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6246B3E-EC9A-4167-8CC1-14838F022FE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67ADDAF-5F70-4703-9B61-D435DC55B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979466B-EB83-4873-90DC-4C8EE9E9F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41252F2-E3F9-49A9-AEC3-A763266DA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860C51A-C6CD-4460-8593-59C7130BC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A1710D5-006A-49F1-9006-AD44A502A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06.xlsm" TargetMode="External"/><Relationship Id="rId1" Type="http://schemas.openxmlformats.org/officeDocument/2006/relationships/externalLinkPath" Target="WECC%20Report%20Template%202025-06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14469.889372999998</v>
          </cell>
          <cell r="G13">
            <v>4237.4373730000007</v>
          </cell>
        </row>
        <row r="15">
          <cell r="E15">
            <v>1337</v>
          </cell>
          <cell r="G15">
            <v>1324.1656636000002</v>
          </cell>
        </row>
        <row r="17">
          <cell r="E17">
            <v>4967.49</v>
          </cell>
          <cell r="G17">
            <v>2931.49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0.74488253156182838</v>
          </cell>
          <cell r="G10">
            <v>0.74488253156182838</v>
          </cell>
          <cell r="H10">
            <v>0.25511746843817162</v>
          </cell>
        </row>
        <row r="11">
          <cell r="F11">
            <v>0.68753896186297681</v>
          </cell>
          <cell r="G11">
            <v>0.68753896186297681</v>
          </cell>
          <cell r="H11">
            <v>0.31246103813702319</v>
          </cell>
        </row>
        <row r="13">
          <cell r="F13">
            <v>0.5887355652545686</v>
          </cell>
          <cell r="G13">
            <v>0.5887355652545686</v>
          </cell>
          <cell r="H13">
            <v>0.4112644347454314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9E33-8E76-497E-9083-45A538134A2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45814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91.2</v>
      </c>
      <c r="D5"/>
      <c r="E5" s="8">
        <v>80.2</v>
      </c>
      <c r="F5" s="1"/>
      <c r="G5" s="8">
        <v>63.7</v>
      </c>
      <c r="H5" s="1"/>
      <c r="I5" s="8">
        <v>93.9</v>
      </c>
    </row>
    <row r="6" spans="1:9" x14ac:dyDescent="0.35">
      <c r="A6" s="7" t="s">
        <v>4</v>
      </c>
      <c r="B6"/>
      <c r="C6" s="8">
        <v>59.7</v>
      </c>
      <c r="D6"/>
      <c r="E6" s="8">
        <v>55.8</v>
      </c>
      <c r="F6" s="1"/>
      <c r="G6" s="8">
        <v>53.2</v>
      </c>
      <c r="H6" s="1"/>
      <c r="I6" s="8">
        <v>78.3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67557.121200000023</v>
      </c>
      <c r="D13" s="19">
        <v>18</v>
      </c>
      <c r="E13" s="19">
        <v>14469.889372999998</v>
      </c>
      <c r="F13"/>
      <c r="G13" s="19">
        <v>4237.4373730000007</v>
      </c>
      <c r="H13"/>
      <c r="I13" s="19">
        <v>19214.849999999999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20371.779440000002</v>
      </c>
      <c r="D15" s="19">
        <v>18</v>
      </c>
      <c r="E15" s="19">
        <v>1337</v>
      </c>
      <c r="F15" s="21"/>
      <c r="G15" s="19">
        <v>1324.1656636000002</v>
      </c>
      <c r="H15"/>
      <c r="I15" s="19">
        <v>8988.1899999999987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36147.186235500005</v>
      </c>
      <c r="D17" s="24">
        <v>20</v>
      </c>
      <c r="E17" s="24">
        <v>4967.49</v>
      </c>
      <c r="F17" s="11"/>
      <c r="G17" s="24">
        <v>2931.49</v>
      </c>
      <c r="H17" s="11"/>
      <c r="I17" s="24">
        <v>19021.22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123046.4392773</v>
      </c>
      <c r="D19" s="26">
        <v>19</v>
      </c>
      <c r="E19" s="26">
        <v>20330.418813</v>
      </c>
      <c r="F19" s="26"/>
      <c r="G19" s="26">
        <v>8122.6068130000003</v>
      </c>
      <c r="H19" s="26"/>
      <c r="I19" s="26">
        <v>46494.259999999995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68707</v>
      </c>
      <c r="D24" s="19">
        <v>17</v>
      </c>
      <c r="E24" s="19">
        <v>17277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20713</v>
      </c>
      <c r="D25" s="19">
        <v>17</v>
      </c>
      <c r="E25" s="19">
        <v>5118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36357</v>
      </c>
      <c r="D26" s="28">
        <v>9</v>
      </c>
      <c r="E26" s="24">
        <v>6185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124417</v>
      </c>
      <c r="D27" s="29">
        <v>17</v>
      </c>
      <c r="E27" s="26">
        <v>28608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F823FAD-9C85-43D2-BB9F-EA22944CB9F1}"/>
    <hyperlink ref="J3" r:id="rId2" display="kraig.patterson@hotmail.com" xr:uid="{510B5297-9ADB-4662-A669-C3A7A86C2D61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0027-982F-4B8B-AF9D-A5BF28D1563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80.2</v>
      </c>
    </row>
    <row r="9" spans="1:25" ht="15" customHeight="1" x14ac:dyDescent="0.45">
      <c r="A9" s="85" t="s">
        <v>96</v>
      </c>
      <c r="B9" s="86">
        <v>55.8</v>
      </c>
    </row>
    <row r="10" spans="1:25" ht="15" customHeight="1" x14ac:dyDescent="0.45">
      <c r="A10" s="86" t="s">
        <v>90</v>
      </c>
      <c r="B10" s="87"/>
      <c r="E10" s="88">
        <v>67557.121200000023</v>
      </c>
      <c r="F10" s="89">
        <v>0.74488253156182838</v>
      </c>
      <c r="G10" s="89">
        <f>IF(F10&gt;=1,1,F10)</f>
        <v>0.74488253156182838</v>
      </c>
      <c r="H10" s="89">
        <f>IF(F10&gt;=1,0,1-F10)</f>
        <v>0.25511746843817162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20371.779440000002</v>
      </c>
      <c r="F11" s="89">
        <v>0.68753896186297681</v>
      </c>
      <c r="G11" s="89">
        <f>IF(F11&gt;=1,1,F11)</f>
        <v>0.68753896186297681</v>
      </c>
      <c r="H11" s="89">
        <f>IF(F11&gt;=1,0,1-F11)</f>
        <v>0.31246103813702319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86.5</v>
      </c>
      <c r="E13" s="91">
        <v>36147.186235500005</v>
      </c>
      <c r="F13" s="89">
        <v>0.5887355652545686</v>
      </c>
      <c r="G13" s="89">
        <f>IF(F13&gt;=1,1,F13)</f>
        <v>0.5887355652545686</v>
      </c>
      <c r="H13" s="89">
        <f>IF(F13&gt;=1,0,1-F13)</f>
        <v>0.4112644347454314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56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80.099999999999994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39.200000000000003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73.2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50.5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68.2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59.4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104.9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73.400000000000006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78.3</v>
      </c>
    </row>
    <row r="39" spans="1:8" ht="15" customHeight="1" x14ac:dyDescent="0.45">
      <c r="A39" s="85" t="s">
        <v>96</v>
      </c>
      <c r="B39" s="86">
        <v>48.2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2025-06-06T12:33:12Z</dcterms:created>
  <dcterms:modified xsi:type="dcterms:W3CDTF">2025-06-06T12:33:35Z</dcterms:modified>
</cp:coreProperties>
</file>