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A01A4021-1FE9-4166-8252-1F2F4B105A1B}" xr6:coauthVersionLast="47" xr6:coauthVersionMax="47" xr10:uidLastSave="{00000000-0000-0000-0000-000000000000}"/>
  <bookViews>
    <workbookView xWindow="-28920" yWindow="-120" windowWidth="29040" windowHeight="15720" activeTab="1" xr2:uid="{0FAC4D0E-8B75-4266-91F1-A19947E668B1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<sst xmlns="http://schemas.openxmlformats.org/spreadsheetml/2006/main" count="167" uniqueCount="109">
  <si>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</si>
  <si>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</si>
  <si>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</si>
  <si>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</si>
  <si>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</si>
  <si>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</si>
  <si>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</si>
  <si>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</si>
  <si>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</si>
  <si>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</si>
  <si>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</si>
  <si>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</si>
  <si>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</si>
  <si>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</si>
  <si>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</si>
  <si>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</si>
  <si>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</si>
  <si>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</si>
  <si>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</si>
  <si>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</si>
  <si>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</si>
  <si>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</si>
  <si>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</si>
  <si>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</si>
  <si>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</si>
  <si>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</si>
  <si>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</si>
  <si>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</si>
  <si>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</si>
  <si>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</si>
  <si>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</si>
  <si>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</si>
  <si>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</si>
  <si>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</si>
  <si>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</si>
  <si>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</si>
  <si>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</si>
  <si>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</si>
  <si>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</si>
  <si>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</si>
  <si>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</si>
  <si>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</si>
  <si>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</si>
  <si>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</si>
  <si>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</si>
  <si>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</si>
  <si>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</si>
  <si>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</si>
  <si>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</si>
  <si>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</si>
  <si>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</si>
  <si>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</si>
  <si>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</si>
  <si>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</si>
  <si>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</si>
  <si>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</si>
  <si>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</si>
  <si>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</si>
  <si>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</si>
  <si>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</si>
  <si>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</si>
  <si>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</si>
  <si>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</si>
  <si>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</si>
  <si>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</si>
  <si>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</si>
  <si>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</si>
  <si>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</si>
  <si>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</si>
  <si>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</si>
  <si>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</si>
  <si>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</si>
  <si>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</si>
  <si>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</si>
  <si>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</si>
  <si>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</si>
  <si>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</si>
  <si>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</si>
  <si>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</si>
  <si>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</si>
  <si>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</si>
  <si>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</si>
  <si>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</si>
  <si>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</si>
  <si>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</si>
  <si>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WACM</t>
  </si>
  <si>
    <t>Path 31</t>
  </si>
  <si>
    <t>Folsom, CA</t>
  </si>
  <si>
    <t>Calgary, AB</t>
  </si>
  <si>
    <t>Vancouver, BC</t>
  </si>
  <si>
    <t>Little Rock, AR</t>
  </si>
  <si>
    <t>Sunny</t>
  </si>
  <si>
    <t xml:space="preserve">Cloudy </t>
  </si>
  <si>
    <t xml:space="preserve">Partly Cloudy </t>
  </si>
  <si>
    <t/>
  </si>
  <si>
    <t>Weather Information</t>
  </si>
  <si>
    <t>High (F)</t>
  </si>
  <si>
    <t>Low (F)</t>
  </si>
  <si>
    <t>65,108 MW</t>
  </si>
  <si>
    <t>19,675 MW</t>
  </si>
  <si>
    <t>Vancouver, WA</t>
  </si>
  <si>
    <t>11,349 MW</t>
  </si>
  <si>
    <t>36,013 MW</t>
  </si>
  <si>
    <t>Billings, MT</t>
  </si>
  <si>
    <t>Loveland, CO</t>
  </si>
  <si>
    <t>Los Angeles, CA</t>
  </si>
  <si>
    <t>Phoenix, AZ</t>
  </si>
  <si>
    <t>Salt Lake City, UT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</si>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</sst>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00AE76E6-D2BE-4CBC-9921-676479AAC6AA}"/>
    <cellStyle name="Normal" xfId="0" builtinId="0"/>
    <cellStyle name="Normal 4" xfId="1" xr:uid="{69053C7B-A9BD-4A16-8257-D2E955E2CD8E}"/>
    <cellStyle name="Percent 2" xfId="3" xr:uid="{F7A6C1F4-3A04-4BFF-B873-3F2E5F88AE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A5-437B-A8DD-CAFEB67D8F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A5-437B-A8DD-CAFEB67D8F20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0.71787429990627927</c:v>
                </c:pt>
                <c:pt idx="1">
                  <c:v>0.28212570009372073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A5-437B-A8DD-CAFEB67D8F2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2A5-437B-A8DD-CAFEB67D8F2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2A5-437B-A8DD-CAFEB67D8F20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0.28212570009372073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2A5-437B-A8DD-CAFEB67D8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4043.9181600000002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E0-4340-8462-02327692A42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13095.005159999999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E0-4340-8462-02327692A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095.005159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6B-48C9-BA76-67522B85BAB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F6B-48C9-BA76-67522B85BAB6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0.58654328177627935</c:v>
                </c:pt>
                <c:pt idx="1">
                  <c:v>0.41345671822372065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6B-48C9-BA76-67522B85BAB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F6B-48C9-BA76-67522B85BAB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F6B-48C9-BA76-67522B85BAB6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0.41345671822372065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6B-48C9-BA76-67522B85B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1A-488F-B8D9-86D497ED47B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1A-488F-B8D9-86D497ED47B6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0.66403767026662175</c:v>
                </c:pt>
                <c:pt idx="1">
                  <c:v>0.33596232973337825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1A-488F-B8D9-86D497ED47B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61A-488F-B8D9-86D497ED47B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61A-488F-B8D9-86D497ED47B6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0.33596232973337825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61A-488F-B8D9-86D497ED4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1278.9033510500001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9-434A-9A40-1D556BB0A2F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C9-434A-9A40-1D556BB0A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2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2932.3900000000003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2-4C35-B9C9-89DB5E0013F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4988.3900000000003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B2-4C35-B9C9-89DB5E001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A3567493-9FBA-4127-9A83-66B51D611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DDC73D51-D1FA-4CE6-958C-E576A0B9CA3D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7E3EE21D-1830-4CFD-A491-EC7176EF4BD0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83187F2A-D547-43CB-84CF-8B9EF2CFB5FD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21CA7C8E-D546-48F0-8840-B8E95B11C0F8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7DC116AB-E2A2-49EF-B6E6-A079D0B32D21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C658141B-51DE-4E6E-837F-1D767C90C0ED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66C58413-A44A-44B8-B007-C5B11C0F8C65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2D156457-A604-40E5-B873-B53112F83C97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F25BFBC4-9027-4609-A12F-9D1E589ED04E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F10AEC2-8C1F-4233-AA6D-39DB8FC9058B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D2D1FBAC-636F-46F1-8969-0EEC3667CE76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57B08E01-9947-4500-A055-9D80BE689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9DBDF7D7-FF00-43C0-AEC1-A30AF5C87B54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DB684DE-D31F-40C6-BF4F-4FCDAA7FC60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65,108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CC339DE-C8C3-44D6-AFB7-99FE97EC9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FC8C7DF-D430-48CA-833F-C96D099BD1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774EC256-E3DD-4555-B664-C79F438FE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9371A1E3-905E-46DA-85BA-7D03DEEB17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13B8CF6A-6601-4464-A17E-6D0C79510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336C41C4-8CEC-4689-A693-82EDE561F8ED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493C9B3-5256-4AFF-8739-8BE6B7C510D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19,675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2750BE62-3486-4BFB-949C-A14BBF354C1C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240D91D-FFC6-4D5B-A38C-34B462E777F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36,013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08A2FEB-B757-47C7-8A3C-26C790472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DED90153-26C0-4E81-9B18-B048AEF11098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B8E9C8E-BB22-43C2-8A57-6A55B802A5BF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F33C5BE-6927-43FA-8942-FDA1BD940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04F2FCB-49E4-472C-95BE-788DE763E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3F7418AD-4B96-48A2-A4B6-B530AD922BC6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479C6A00-F6F8-4D52-A2D4-0E0D1B85230E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10356131-E697-4D69-8A63-B84866986C5C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B5F7340C-6902-484B-804E-90337D686324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144C0860-125F-4742-A58F-6CD29EF6B8EC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9E0F920A-0FD7-428A-8684-24A4F433B24C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86F44CB-3BE7-46A2-B5C5-FEC122656F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28B6B05E-13FC-4197-A01B-DA1938AAA3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907B2740-4AAA-4A89-B565-CE6D108CFB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65B4CE5F-C4CD-484F-BDD9-DFFA51BF16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2CA14D9C-4991-4CE9-AD66-472C54C5BD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6-05.xlsm" TargetMode="External"/><Relationship Id="rId1" Type="http://schemas.openxmlformats.org/officeDocument/2006/relationships/externalLinkPath" Target="WECC%20Report%20Template%202025-06-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13095.005159999999</v>
          </cell>
          <cell r="G13">
            <v>4043.9181600000002</v>
          </cell>
        </row>
        <row r="15">
          <cell r="E15">
            <v>1525</v>
          </cell>
          <cell r="G15">
            <v>1278.9033510500001</v>
          </cell>
        </row>
        <row r="17">
          <cell r="E17">
            <v>4988.3900000000003</v>
          </cell>
          <cell r="G17">
            <v>2932.3900000000003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0.71787429990627927</v>
          </cell>
          <cell r="G10">
            <v>0.71787429990627927</v>
          </cell>
          <cell r="H10">
            <v>0.28212570009372073</v>
          </cell>
        </row>
        <row r="11">
          <cell r="F11">
            <v>0.66403767026662175</v>
          </cell>
          <cell r="G11">
            <v>0.66403767026662175</v>
          </cell>
          <cell r="H11">
            <v>0.33596232973337825</v>
          </cell>
        </row>
        <row r="13">
          <cell r="F13">
            <v>0.58654328177627935</v>
          </cell>
          <cell r="G13">
            <v>0.58654328177627935</v>
          </cell>
          <cell r="H13">
            <v>0.41345671822372065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90788-4E08-4398-850D-DA0B7FF196D3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45813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87</v>
      </c>
      <c r="D4"/>
      <c r="E4" s="6" t="s">
        <v>88</v>
      </c>
      <c r="F4" s="1"/>
      <c r="G4" s="6" t="s">
        <v>89</v>
      </c>
      <c r="H4" s="1"/>
      <c r="I4" s="6" t="s">
        <v>90</v>
      </c>
    </row>
    <row r="5" spans="1:9" x14ac:dyDescent="0.35">
      <c r="A5" s="7" t="s">
        <v>3</v>
      </c>
      <c r="B5"/>
      <c r="C5" s="8">
        <v>88.5</v>
      </c>
      <c r="D5"/>
      <c r="E5" s="8">
        <v>77.7</v>
      </c>
      <c r="F5" s="1"/>
      <c r="G5" s="8">
        <v>68.7</v>
      </c>
      <c r="H5" s="1"/>
      <c r="I5" s="8">
        <v>93.4</v>
      </c>
    </row>
    <row r="6" spans="1:9" x14ac:dyDescent="0.35">
      <c r="A6" s="7" t="s">
        <v>4</v>
      </c>
      <c r="B6"/>
      <c r="C6" s="8">
        <v>59.2</v>
      </c>
      <c r="D6"/>
      <c r="E6" s="8">
        <v>50.2</v>
      </c>
      <c r="F6" s="1"/>
      <c r="G6" s="8">
        <v>53.2</v>
      </c>
      <c r="H6" s="1"/>
      <c r="I6" s="8">
        <v>74.099999999999994</v>
      </c>
    </row>
    <row r="7" spans="1:9" x14ac:dyDescent="0.35">
      <c r="A7" s="7" t="s">
        <v>5</v>
      </c>
      <c r="B7"/>
      <c r="C7" s="8" t="s">
        <v>91</v>
      </c>
      <c r="D7"/>
      <c r="E7" s="8" t="s">
        <v>91</v>
      </c>
      <c r="F7" s="1"/>
      <c r="G7" s="8" t="s">
        <v>92</v>
      </c>
      <c r="H7" s="1"/>
      <c r="I7" s="8" t="s">
        <v>93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65107.609629999999</v>
      </c>
      <c r="D13" s="19">
        <v>18</v>
      </c>
      <c r="E13" s="19">
        <v>13095.005159999999</v>
      </c>
      <c r="F13"/>
      <c r="G13" s="19">
        <v>4043.9181600000002</v>
      </c>
      <c r="H13"/>
      <c r="I13" s="19">
        <v>20019.810000000001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19675.436170000001</v>
      </c>
      <c r="D15" s="19">
        <v>18</v>
      </c>
      <c r="E15" s="19">
        <v>1525</v>
      </c>
      <c r="F15" s="21"/>
      <c r="G15" s="19">
        <v>1278.9033510500001</v>
      </c>
      <c r="H15"/>
      <c r="I15" s="19">
        <v>9262.880000000001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36012.584414500001</v>
      </c>
      <c r="D17" s="24">
        <v>20</v>
      </c>
      <c r="E17" s="24">
        <v>4988.3900000000003</v>
      </c>
      <c r="F17" s="11"/>
      <c r="G17" s="24">
        <v>2932.3900000000003</v>
      </c>
      <c r="H17" s="11"/>
      <c r="I17" s="24">
        <v>19403.93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119889.455162</v>
      </c>
      <c r="D19" s="26">
        <v>19</v>
      </c>
      <c r="E19" s="26">
        <v>20047.320899999999</v>
      </c>
      <c r="F19" s="26"/>
      <c r="G19" s="26">
        <v>7933.4839000000002</v>
      </c>
      <c r="H19" s="26"/>
      <c r="I19" s="26">
        <v>47840.619999999995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67244</v>
      </c>
      <c r="D24" s="19">
        <v>17</v>
      </c>
      <c r="E24" s="19">
        <v>17559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19271</v>
      </c>
      <c r="D25" s="19">
        <v>18</v>
      </c>
      <c r="E25" s="19">
        <v>4884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36162</v>
      </c>
      <c r="D26" s="28">
        <v>20</v>
      </c>
      <c r="E26" s="24">
        <v>5367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122343</v>
      </c>
      <c r="D27" s="29">
        <v>17</v>
      </c>
      <c r="E27" s="26">
        <v>30022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94</v>
      </c>
      <c r="H37" s="1"/>
      <c r="I37" s="47" t="s">
        <v>94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94</v>
      </c>
      <c r="H38" s="1"/>
      <c r="I38" s="47" t="s">
        <v>94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>
        <v>45812</v>
      </c>
      <c r="B65" s="71" t="s">
        <v>85</v>
      </c>
      <c r="C65" s="72" t="s">
        <v>86</v>
      </c>
      <c r="D65" s="73"/>
      <c r="E65" s="74">
        <v>4</v>
      </c>
      <c r="F65" s="75">
        <v>1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13F80099-38D3-4BCA-8256-CC1F34A646C3}"/>
    <hyperlink ref="J3" r:id="rId2" display="kraig.patterson@hotmail.com" xr:uid="{66B9DE79-5667-406E-87C1-4EF9287E7B2F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D6151-2793-4C21-82E6-B645DF56B686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95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88</v>
      </c>
      <c r="B7" s="84"/>
    </row>
    <row r="8" spans="1:25" ht="15" customHeight="1" x14ac:dyDescent="0.45">
      <c r="A8" s="85" t="s">
        <v>96</v>
      </c>
      <c r="B8" s="86">
        <v>77.7</v>
      </c>
    </row>
    <row r="9" spans="1:25" ht="15" customHeight="1" x14ac:dyDescent="0.45">
      <c r="A9" s="85" t="s">
        <v>97</v>
      </c>
      <c r="B9" s="86">
        <v>50.2</v>
      </c>
    </row>
    <row r="10" spans="1:25" ht="15" customHeight="1" x14ac:dyDescent="0.45">
      <c r="A10" s="86" t="s">
        <v>91</v>
      </c>
      <c r="B10" s="87"/>
      <c r="E10" s="88">
        <v>65107.609629999999</v>
      </c>
      <c r="F10" s="89">
        <v>0.71787429990627927</v>
      </c>
      <c r="G10" s="89">
        <f>IF(F10&gt;=1,1,F10)</f>
        <v>0.71787429990627927</v>
      </c>
      <c r="H10" s="89">
        <f>IF(F10&gt;=1,0,1-F10)</f>
        <v>0.28212570009372073</v>
      </c>
      <c r="I10" t="s">
        <v>98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19675.436170000001</v>
      </c>
      <c r="F11" s="89">
        <v>0.66403767026662175</v>
      </c>
      <c r="G11" s="89">
        <f>IF(F11&gt;=1,1,F11)</f>
        <v>0.66403767026662175</v>
      </c>
      <c r="H11" s="89">
        <f>IF(F11&gt;=1,0,1-F11)</f>
        <v>0.33596232973337825</v>
      </c>
      <c r="I11" t="s">
        <v>99</v>
      </c>
      <c r="V11" s="90"/>
      <c r="W11" s="90"/>
    </row>
    <row r="12" spans="1:25" ht="15" customHeight="1" x14ac:dyDescent="0.45">
      <c r="A12" s="83" t="s">
        <v>100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101</v>
      </c>
      <c r="V12" s="90"/>
      <c r="W12" s="90"/>
    </row>
    <row r="13" spans="1:25" ht="15" customHeight="1" x14ac:dyDescent="0.45">
      <c r="A13" s="85" t="s">
        <v>96</v>
      </c>
      <c r="B13" s="86">
        <v>82.8</v>
      </c>
      <c r="E13" s="91">
        <v>36012.584414500001</v>
      </c>
      <c r="F13" s="89">
        <v>0.58654328177627935</v>
      </c>
      <c r="G13" s="89">
        <f>IF(F13&gt;=1,1,F13)</f>
        <v>0.58654328177627935</v>
      </c>
      <c r="H13" s="89">
        <f>IF(F13&gt;=1,0,1-F13)</f>
        <v>0.41345671822372065</v>
      </c>
      <c r="I13" t="s">
        <v>102</v>
      </c>
      <c r="V13" s="90"/>
      <c r="W13" s="90"/>
    </row>
    <row r="14" spans="1:25" ht="15" customHeight="1" x14ac:dyDescent="0.45">
      <c r="A14" s="85" t="s">
        <v>97</v>
      </c>
      <c r="B14" s="86">
        <v>53.6</v>
      </c>
      <c r="V14" s="90"/>
      <c r="W14" s="90"/>
    </row>
    <row r="15" spans="1:25" ht="15" customHeight="1" x14ac:dyDescent="0.45">
      <c r="A15" s="86" t="s">
        <v>93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103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96</v>
      </c>
      <c r="B18" s="86">
        <v>73</v>
      </c>
      <c r="C18" s="84"/>
      <c r="E18" s="93"/>
      <c r="F18" s="93"/>
      <c r="G18" s="93"/>
      <c r="H18" s="84"/>
    </row>
    <row r="19" spans="1:8" ht="15" customHeight="1" x14ac:dyDescent="0.45">
      <c r="A19" s="85" t="s">
        <v>97</v>
      </c>
      <c r="B19" s="86">
        <v>39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104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96</v>
      </c>
      <c r="B23" s="86">
        <v>75.599999999999994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97</v>
      </c>
      <c r="B24" s="86">
        <v>52.7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108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105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96</v>
      </c>
      <c r="B28" s="86">
        <v>69.3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97</v>
      </c>
      <c r="B29" s="86">
        <v>60.1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93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106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96</v>
      </c>
      <c r="B33" s="86">
        <v>102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97</v>
      </c>
      <c r="B34" s="86">
        <v>74.7</v>
      </c>
    </row>
    <row r="35" spans="1:8" ht="15" customHeight="1" x14ac:dyDescent="0.45">
      <c r="A35" s="86" t="s">
        <v>91</v>
      </c>
      <c r="B35" s="87"/>
    </row>
    <row r="37" spans="1:8" ht="15" customHeight="1" x14ac:dyDescent="0.45">
      <c r="A37" s="83" t="s">
        <v>107</v>
      </c>
      <c r="B37" s="87"/>
    </row>
    <row r="38" spans="1:8" ht="15" customHeight="1" x14ac:dyDescent="0.45">
      <c r="A38" s="85" t="s">
        <v>96</v>
      </c>
      <c r="B38" s="86">
        <v>76.599999999999994</v>
      </c>
    </row>
    <row r="39" spans="1:8" ht="15" customHeight="1" x14ac:dyDescent="0.45">
      <c r="A39" s="85" t="s">
        <v>97</v>
      </c>
      <c r="B39" s="86">
        <v>44.6</v>
      </c>
    </row>
    <row r="40" spans="1:8" ht="15" customHeight="1" x14ac:dyDescent="0.45">
      <c r="A40" s="86" t="s">
        <v>93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2025-06-05T12:42:59Z</dcterms:created>
  <dcterms:modified xsi:type="dcterms:W3CDTF">2025-06-05T12:43:12Z</dcterms:modified>
</cp:coreProperties>
</file>