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1888AC92-510F-46B6-8B0A-BEF0DB4EEA4B}" xr6:coauthVersionLast="47" xr6:coauthVersionMax="47" xr10:uidLastSave="{00000000-0000-0000-0000-000000000000}"/>
  <bookViews>
    <workbookView xWindow="28680" yWindow="-120" windowWidth="29040" windowHeight="15720" activeTab="1" xr2:uid="{6DB42219-EB16-4BBE-A130-18FD6FF975C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<sst xmlns="http://schemas.openxmlformats.org/spreadsheetml/2006/main" count="165" uniqueCount="107">
  <si>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</si>
  <si>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</si>
  <si>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</si>
  <si>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</si>
  <si>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</si>
  <si>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</si>
  <si>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</si>
  <si>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</si>
  <si>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</si>
  <si>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</si>
  <si>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</si>
  <si>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</si>
  <si>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</si>
  <si>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</si>
  <si>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</si>
  <si>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</si>
  <si>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</si>
  <si>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</si>
  <si>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</si>
  <si>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</si>
  <si>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</si>
  <si>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</si>
  <si>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</si>
  <si>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</si>
  <si>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</si>
  <si>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</si>
  <si>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</si>
  <si>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</si>
  <si>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</si>
  <si>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</si>
  <si>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</si>
  <si>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</si>
  <si>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</si>
  <si>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</si>
  <si>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</si>
  <si>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</si>
  <si>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</si>
  <si>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</si>
  <si>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</si>
  <si>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</si>
  <si>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</si>
  <si>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</si>
  <si>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</si>
  <si>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</si>
  <si>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</si>
  <si>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</si>
  <si>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</si>
  <si>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</si>
  <si>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</si>
  <si>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</si>
  <si>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</si>
  <si>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</si>
  <si>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</si>
  <si>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</si>
  <si>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</si>
  <si>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</si>
  <si>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</si>
  <si>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</si>
  <si>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</si>
  <si>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</si>
  <si>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</si>
  <si>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</si>
  <si>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</si>
  <si>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</si>
  <si>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</si>
  <si>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</si>
  <si>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</si>
  <si>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</si>
  <si>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</si>
  <si>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</si>
  <si>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</si>
  <si>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</si>
  <si>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</si>
  <si>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</si>
  <si>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</si>
  <si>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</si>
  <si>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</si>
  <si>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</si>
  <si>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</si>
  <si>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</si>
  <si>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</si>
  <si>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</si>
  <si>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</si>
  <si>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</si>
  <si>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</si>
  <si>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</si>
  <si>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</si>
  <si>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</si>
  <si>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</si>
  <si>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</si>
  <si>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</si>
  <si>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</si>
  <si>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</si>
  <si>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</si>
  <si>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</si>
  <si>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63,360 MW</t>
  </si>
  <si>
    <t>18,986 MW</t>
  </si>
  <si>
    <t>Vancouver, WA</t>
  </si>
  <si>
    <t>11,349 MW</t>
  </si>
  <si>
    <t>35,512 MW</t>
  </si>
  <si>
    <t>Billings, MT</t>
  </si>
  <si>
    <t>Loveland, CO</t>
  </si>
  <si>
    <t>Los Angeles, CA</t>
  </si>
  <si>
    <t>Phoenix, AZ</t>
  </si>
  <si>
    <t>Salt Lake City, UT</t>
  </si>
  <si>
    <t xml:space="preserve">Overcast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</si>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</sst>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DB66FA8-8657-48A4-9F00-A6A385FF194E}"/>
    <cellStyle name="Normal" xfId="0" builtinId="0"/>
    <cellStyle name="Normal 4" xfId="1" xr:uid="{598FF492-AD78-47EB-B7F8-92B5FBF8AC8D}"/>
    <cellStyle name="Percent 2" xfId="3" xr:uid="{C9721CB2-3448-45DE-B2D1-6465344FF0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F3-4F4E-B777-491C0CC0E25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F3-4F4E-B777-491C0CC0E25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0.69860394167263906</c:v>
                </c:pt>
                <c:pt idx="1">
                  <c:v>0.30139605832736094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3-4F4E-B777-491C0CC0E25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4F3-4F4E-B777-491C0CC0E25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4F3-4F4E-B777-491C0CC0E25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0.30139605832736094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F3-4F4E-B777-491C0CC0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4157.3296570000002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C-486D-8209-7EFAD8C342F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13311.558656999998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C-486D-8209-7EFAD8C34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311.558656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00C-402F-950E-A4B720D829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00C-402F-950E-A4B720D829D8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0.57839670284211209</c:v>
                </c:pt>
                <c:pt idx="1">
                  <c:v>0.42160329715788791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0C-402F-950E-A4B720D829D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00C-402F-950E-A4B720D829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00C-402F-950E-A4B720D829D8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0.42160329715788791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0C-402F-950E-A4B720D82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2-46D2-BA24-E5CD43502E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2-46D2-BA24-E5CD43502E5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0.64075433547080662</c:v>
                </c:pt>
                <c:pt idx="1">
                  <c:v>0.35924566452919338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02-46D2-BA24-E5CD43502E5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02-46D2-BA24-E5CD43502E5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02-46D2-BA24-E5CD43502E5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0.35924566452919338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02-46D2-BA24-E5CD4350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1234.0608124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1-49D7-9CAE-2CEA8AC4740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1-49D7-9CAE-2CEA8AC47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4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2861.51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2EF-A394-796ECDE72B8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5019.51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0-42EF-A394-796ECDE7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059CD50-A1DD-4669-8246-885F7F9FB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2A9A9A2-6E96-455B-9A01-E81AA93043B4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4F9B46F-E1CE-450D-9F25-42FB80B8615B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63A76D2-8B9C-423A-A5A9-EDAA7E97952F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27233A4-4E8F-40A0-9FC5-8081D8127271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3D60E9B-3D3E-43D5-ABB1-6E00D3BDA90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D7A7A62-25F0-436C-BFFC-5F12A035135E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0BD7C6F3-F703-4A68-842E-265C78CFABE2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F5A3352-AD9E-45CE-B999-BC7E1516A498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935A302-DB4E-4111-BB5A-82585B21CDA1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D2420B1-AF42-4BA4-9FFD-7DC8C6FD373D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47FD02C-E005-4E1D-8F24-FE76AB9D43C8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15C25B0-DD40-451E-8008-18E0DB87A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8395951E-2714-4FA6-8DD5-540D7033A8E8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A0BC2E9-0385-45AE-921F-1D05848D029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63,360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9FA4A81-4B43-4BAB-AE85-F70D26A45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0076147-96A5-4081-88ED-7BC703053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77A75E8-7595-4F8B-ADD4-75311ADEA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0D6486F9-9B72-4025-88D9-7D4A71969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517C3D3-8C4D-4A6A-A562-C9B2A9694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CA67FF81-128F-4969-869B-5137BF293BD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D867CC6-B8CE-4212-A72C-E2361D36018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18,986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B3E2F40-966F-4232-81F7-84F391BF21B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AF2AD79-08CC-4B94-9163-B24AD75A87C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35,512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F4296DA-084A-4BB5-B817-31B131D2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1E1669A-67C8-4ED9-804D-EEEFF15DB34B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056DD07-D780-4BF1-8451-1542F01D741C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ED1DE75-0C76-4034-925F-331E5CD27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4AA1753-04D4-4237-B837-76636760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768F9E7-177B-4EC0-BF3A-2848287007AC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8A6A2E6-DA3A-468D-949C-05395FE49943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0BA32FC3-E57D-4393-A0F7-9E337B4315B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459D932-5E67-45AE-85EC-D0B1ACD01EA9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59BDEF6-A99A-4D88-8D4A-B7941B12B144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1E6C8325-7815-494C-B4BB-F9DFF4161F2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2D81872-912D-4F4F-AE0D-775CC7247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E1B9334-E331-4AF2-80CD-29D0B86C52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29EEFC85-CF73-4E10-8ADE-862C7B573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8A50DF4-3CE6-4895-B532-220B640C28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286E7CA-8906-4927-850F-06FB38334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04.xlsm" TargetMode="External"/><Relationship Id="rId1" Type="http://schemas.openxmlformats.org/officeDocument/2006/relationships/externalLinkPath" Target="WECC%20Report%20Template%202025-06-0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13311.558656999998</v>
          </cell>
          <cell r="G13">
            <v>4157.3296570000002</v>
          </cell>
        </row>
        <row r="15">
          <cell r="E15">
            <v>1547</v>
          </cell>
          <cell r="G15">
            <v>1234.0608124</v>
          </cell>
        </row>
        <row r="17">
          <cell r="E17">
            <v>5019.51</v>
          </cell>
          <cell r="G17">
            <v>2861.51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0.69860394167263906</v>
          </cell>
          <cell r="G10">
            <v>0.69860394167263906</v>
          </cell>
          <cell r="H10">
            <v>0.30139605832736094</v>
          </cell>
        </row>
        <row r="11">
          <cell r="F11">
            <v>0.64075433547080662</v>
          </cell>
          <cell r="G11">
            <v>0.64075433547080662</v>
          </cell>
          <cell r="H11">
            <v>0.35924566452919338</v>
          </cell>
        </row>
        <row r="13">
          <cell r="F13">
            <v>0.57839670284211209</v>
          </cell>
          <cell r="G13">
            <v>0.57839670284211209</v>
          </cell>
          <cell r="H13">
            <v>0.42160329715788791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D09F0-2240-49CF-8E66-F765FC3ECD5F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45812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90.9</v>
      </c>
      <c r="D5"/>
      <c r="E5" s="8">
        <v>69.099999999999994</v>
      </c>
      <c r="F5" s="1"/>
      <c r="G5" s="8">
        <v>61.9</v>
      </c>
      <c r="H5" s="1"/>
      <c r="I5" s="8">
        <v>91.6</v>
      </c>
    </row>
    <row r="6" spans="1:9" x14ac:dyDescent="0.35">
      <c r="A6" s="7" t="s">
        <v>4</v>
      </c>
      <c r="B6"/>
      <c r="C6" s="8">
        <v>60.6</v>
      </c>
      <c r="D6"/>
      <c r="E6" s="8">
        <v>46.6</v>
      </c>
      <c r="F6" s="1"/>
      <c r="G6" s="8">
        <v>50.9</v>
      </c>
      <c r="H6" s="1"/>
      <c r="I6" s="8">
        <v>72.099999999999994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90</v>
      </c>
      <c r="H7" s="1"/>
      <c r="I7" s="8" t="s">
        <v>90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63359.884490000004</v>
      </c>
      <c r="D13" s="19">
        <v>18</v>
      </c>
      <c r="E13" s="19">
        <v>13311.558656999998</v>
      </c>
      <c r="F13"/>
      <c r="G13" s="19">
        <v>4157.3296570000002</v>
      </c>
      <c r="H13"/>
      <c r="I13" s="19">
        <v>20096.07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18985.55096</v>
      </c>
      <c r="D15" s="19">
        <v>18</v>
      </c>
      <c r="E15" s="19">
        <v>1547</v>
      </c>
      <c r="F15" s="21"/>
      <c r="G15" s="19">
        <v>1234.0608124</v>
      </c>
      <c r="H15"/>
      <c r="I15" s="19">
        <v>9534.91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35512.400761099998</v>
      </c>
      <c r="D17" s="24">
        <v>21</v>
      </c>
      <c r="E17" s="24">
        <v>5019.51</v>
      </c>
      <c r="F17" s="11"/>
      <c r="G17" s="24">
        <v>2861.51</v>
      </c>
      <c r="H17" s="11"/>
      <c r="I17" s="24">
        <v>20406.84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116908.50055530001</v>
      </c>
      <c r="D19" s="26">
        <v>19</v>
      </c>
      <c r="E19" s="26">
        <v>19549.092704000002</v>
      </c>
      <c r="F19" s="26"/>
      <c r="G19" s="26">
        <v>7953.7537039999997</v>
      </c>
      <c r="H19" s="26"/>
      <c r="I19" s="26">
        <v>49189.819999999992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65671</v>
      </c>
      <c r="D24" s="19">
        <v>17</v>
      </c>
      <c r="E24" s="19">
        <v>16133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19873</v>
      </c>
      <c r="D25" s="19">
        <v>17</v>
      </c>
      <c r="E25" s="19">
        <v>4865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35561</v>
      </c>
      <c r="D26" s="28">
        <v>10</v>
      </c>
      <c r="E26" s="24">
        <v>6290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120443</v>
      </c>
      <c r="D27" s="29">
        <v>17</v>
      </c>
      <c r="E27" s="26">
        <v>27564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74183EBF-F515-46B6-80B6-855F9E254C56}"/>
    <hyperlink ref="J3" r:id="rId2" display="kraig.patterson@hotmail.com" xr:uid="{4F1F6781-67DA-4653-B49C-2D18649CCBA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B84D-740D-4530-B544-0E13F7757CDE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93</v>
      </c>
      <c r="B8" s="86">
        <v>69.099999999999994</v>
      </c>
    </row>
    <row r="9" spans="1:25" ht="15" customHeight="1" x14ac:dyDescent="0.45">
      <c r="A9" s="85" t="s">
        <v>94</v>
      </c>
      <c r="B9" s="86">
        <v>46.6</v>
      </c>
    </row>
    <row r="10" spans="1:25" ht="15" customHeight="1" x14ac:dyDescent="0.45">
      <c r="A10" s="86" t="s">
        <v>90</v>
      </c>
      <c r="B10" s="87"/>
      <c r="E10" s="88">
        <v>63359.884490000004</v>
      </c>
      <c r="F10" s="89">
        <v>0.69860394167263906</v>
      </c>
      <c r="G10" s="89">
        <f>IF(F10&gt;=1,1,F10)</f>
        <v>0.69860394167263906</v>
      </c>
      <c r="H10" s="89">
        <f>IF(F10&gt;=1,0,1-F10)</f>
        <v>0.30139605832736094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18985.55096</v>
      </c>
      <c r="F11" s="89">
        <v>0.64075433547080662</v>
      </c>
      <c r="G11" s="89">
        <f>IF(F11&gt;=1,1,F11)</f>
        <v>0.64075433547080662</v>
      </c>
      <c r="H11" s="89">
        <f>IF(F11&gt;=1,0,1-F11)</f>
        <v>0.35924566452919338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70</v>
      </c>
      <c r="E13" s="91">
        <v>35512.400761099998</v>
      </c>
      <c r="F13" s="89">
        <v>0.57839670284211209</v>
      </c>
      <c r="G13" s="89">
        <f>IF(F13&gt;=1,1,F13)</f>
        <v>0.57839670284211209</v>
      </c>
      <c r="H13" s="89">
        <f>IF(F13&gt;=1,0,1-F13)</f>
        <v>0.42160329715788791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50.8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68.5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42.1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90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75.599999999999994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52.2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67.3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99.9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73.599999999999994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74.5</v>
      </c>
    </row>
    <row r="39" spans="1:8" ht="15" customHeight="1" x14ac:dyDescent="0.45">
      <c r="A39" s="85" t="s">
        <v>94</v>
      </c>
      <c r="B39" s="86">
        <v>41.4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2025-06-04T12:31:10Z</dcterms:created>
  <dcterms:modified xsi:type="dcterms:W3CDTF">2025-06-04T12:31:19Z</dcterms:modified>
</cp:coreProperties>
</file>