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8FA12E7C-E4BC-43F6-B3AD-B9362320CD67}" xr6:coauthVersionLast="47" xr6:coauthVersionMax="47" xr10:uidLastSave="{00000000-0000-0000-0000-000000000000}"/>
  <bookViews>
    <workbookView xWindow="1485" yWindow="1950" windowWidth="27315" windowHeight="13935" activeTab="1" xr2:uid="{B6E9B06A-F48F-456D-BE29-4598C0B8BD05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<sst xmlns="http://schemas.openxmlformats.org/spreadsheetml/2006/main" count="167" uniqueCount="111">
  <si>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</si>
  <si>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</si>
  <si>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</si>
  <si>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</si>
  <si>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</si>
  <si>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</si>
  <si>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</si>
  <si>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</si>
  <si>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</si>
  <si>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</si>
  <si>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</si>
  <si>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</si>
  <si>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</si>
  <si>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</si>
  <si>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</si>
  <si>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</si>
  <si>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</si>
  <si>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</si>
  <si>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</si>
  <si>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</si>
  <si>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</si>
  <si>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</si>
  <si>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</si>
  <si>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</si>
  <si>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</si>
  <si>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</si>
  <si>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</si>
  <si>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</si>
  <si>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</si>
  <si>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</si>
  <si>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</si>
  <si>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</si>
  <si>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</si>
  <si>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</si>
  <si>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</si>
  <si>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</si>
  <si>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</si>
  <si>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</si>
  <si>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</si>
  <si>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</si>
  <si>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</si>
  <si>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</si>
  <si>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</si>
  <si>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</si>
  <si>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</si>
  <si>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</si>
  <si>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</si>
  <si>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</si>
  <si>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</si>
  <si>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</si>
  <si>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</si>
  <si>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</si>
  <si>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</si>
  <si>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</si>
  <si>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</si>
  <si>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</si>
  <si>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</si>
  <si>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</si>
  <si>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</si>
  <si>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</si>
  <si>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</si>
  <si>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</si>
  <si>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</si>
  <si>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</si>
  <si>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</si>
  <si>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</si>
  <si>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</si>
  <si>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</si>
  <si>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</si>
  <si>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</si>
  <si>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</si>
  <si>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</si>
  <si>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</si>
  <si>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</si>
  <si>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</si>
  <si>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</si>
  <si>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</si>
  <si>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</si>
  <si>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</si>
  <si>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</si>
  <si>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</si>
  <si>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</si>
  <si>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</si>
  <si>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</si>
  <si>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</si>
  <si>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WACM</t>
  </si>
  <si>
    <t>Path 30</t>
  </si>
  <si>
    <t>Folsom, CA</t>
  </si>
  <si>
    <t>Calgary, AB</t>
  </si>
  <si>
    <t>Vancouver, BC</t>
  </si>
  <si>
    <t>Little Rock, AR</t>
  </si>
  <si>
    <t>Sunny</t>
  </si>
  <si>
    <t>Moderate rain</t>
  </si>
  <si>
    <t>Thundery outbreaks in nearby</t>
  </si>
  <si>
    <t/>
  </si>
  <si>
    <t>Weather Information</t>
  </si>
  <si>
    <t>High (F)</t>
  </si>
  <si>
    <t>Low (F)</t>
  </si>
  <si>
    <t>66,360 MW</t>
  </si>
  <si>
    <t>19,601 MW</t>
  </si>
  <si>
    <t>Vancouver, WA</t>
  </si>
  <si>
    <t>11,349 MW</t>
  </si>
  <si>
    <t>36,468 MW</t>
  </si>
  <si>
    <t>Billings, MT</t>
  </si>
  <si>
    <t>Loveland, CO</t>
  </si>
  <si>
    <t>Los Angeles, CA</t>
  </si>
  <si>
    <t>Phoenix, AZ</t>
  </si>
  <si>
    <t>Salt Lake City, UT</t>
  </si>
  <si>
    <t>Patchy rain nearby</t>
  </si>
  <si>
    <t xml:space="preserve">Partly Cloudy </t>
  </si>
  <si>
    <t xml:space="preserve">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</si>
</sst>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FB093D01-84CF-4907-B99B-24200CA8B2E4}"/>
    <cellStyle name="Normal" xfId="0" builtinId="0"/>
    <cellStyle name="Normal 4" xfId="1" xr:uid="{046CE70E-21C4-467F-930D-27AE631FFC63}"/>
    <cellStyle name="Percent 2" xfId="3" xr:uid="{81095A17-4ACC-44B9-9B1D-679B8B4C00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9F0-4384-872E-97785A7C338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9F0-4384-872E-97785A7C3381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0.69565039080435664</c:v>
                </c:pt>
                <c:pt idx="1">
                  <c:v>0.30434960919564336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F0-4384-872E-97785A7C338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9F0-4384-872E-97785A7C338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9F0-4384-872E-97785A7C3381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0.30434960919564336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F0-4384-872E-97785A7C3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4173.5560230000001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0-408F-AFD5-F1DCC8A0357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12031.438022999999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0-408F-AFD5-F1DCC8A03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031.438022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BC1-412B-A305-C9748E68FCF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BC1-412B-A305-C9748E68FCF5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0.69333904350057973</c:v>
                </c:pt>
                <c:pt idx="1">
                  <c:v>0.30666095649942027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C1-412B-A305-C9748E68FCF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BC1-412B-A305-C9748E68FCF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BC1-412B-A305-C9748E68FCF5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0.30666095649942027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BC1-412B-A305-C9748E68F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C2-4157-AAF2-D014FE9BB58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8C2-4157-AAF2-D014FE9BB580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0.79044725168367136</c:v>
                </c:pt>
                <c:pt idx="1">
                  <c:v>0.20955274831632864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C2-4157-AAF2-D014FE9BB58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8C2-4157-AAF2-D014FE9BB58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8C2-4157-AAF2-D014FE9BB580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0.20955274831632864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8C2-4157-AAF2-D014FE9BB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1274.0468324999999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7-42C6-9C50-5FE261E5DBF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D7-42C6-9C50-5FE261E5D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62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2868.8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E-4AF8-9B48-8AF6C799665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4708.8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FE-4AF8-9B48-8AF6C7996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68884B8C-E0DC-4AD1-B68A-C0CD0D2F5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220B8272-DEFB-4CEF-A951-0D2651DDFEAA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CF4CEC6E-D705-4A3A-99C5-62373CE7B5E2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368E41F7-190D-4122-B8FB-4E5254A319DD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62922C99-3732-4A7B-86BB-3BE1312E8525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0D5ECCA3-8FD7-448D-BC54-999D36D2BF0F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568BD23F-35D3-4A81-8EE2-FECCA672A081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359CB4E3-C05D-4F14-A66A-0ADE943D97D7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7220D6B1-ADA6-46DA-87F8-954F5ADCD4A9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A4AC38BB-9B0B-42DA-BBF9-BF01BC020B3A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EDC89C29-F50C-49FB-9416-EF295C4A904D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3FB01374-FF7C-4504-A3FF-9049F8D8F564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0AF30748-B18E-41B7-937B-A60D6F653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4DBE7E9D-298B-4B44-B8F8-79A7EC1A1E2A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1E6EFAB-E1D8-495F-B062-0E67BC9A03B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66,360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D6CD111D-9284-4F56-B2C1-1235D2FDF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FFE1A0AC-B87B-4761-8085-44D2811839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F6FD1020-11C8-4879-A580-144CB6265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CDFE7469-BCF1-495D-9033-8CB4276037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2AC7D646-B4E9-45A3-A44B-1A541774C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B97724B8-9397-4528-BD55-2C32A9F0DEDB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D4C6EC5-7D8A-4C39-85D1-1A2EAF3FE61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19,601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E80B75CC-9C47-47AC-9301-3CF7B85DEB27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09EC9AF-C4ED-49C9-AD13-013B172CF6E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36,468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0BAAA10-EACF-49F8-85C0-4C4CC2DFB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969585E-F103-4AC6-A31C-FA5835C92EAB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3A126B9B-F236-4BEA-BAD9-CB36F9FC69BA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A205048-A3DC-4287-8C14-7B02DAE93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4BCFA6C-D340-4757-AB1E-1B482C4B5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497036EB-9343-4548-B947-791C8E84C3E2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00BF39C9-79C5-43C0-9DF4-2E07C0851C88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475CD6B1-8DDB-44D2-B1A5-086F7244084E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D95E1E81-AF1B-4178-96FC-9D9E1DDADFBD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AE35B8E0-9ADC-4DE2-B7E8-7C27DBAD903E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7BAC084E-C08A-4346-BD01-243451556803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A7638AFC-CA52-4BB9-ADFA-E1C32A7014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F70B38FA-3187-40DB-AF15-8EE68B1BAC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5B56C0D4-67B9-4D12-8F19-BF9CF24BD9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A3E21C6B-95A9-441C-A8ED-56691D9FED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EA09AC2F-8F43-4A91-8C8D-2640A8FCF2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5-29.xlsm" TargetMode="External"/><Relationship Id="rId1" Type="http://schemas.openxmlformats.org/officeDocument/2006/relationships/externalLinkPath" Target="WECC%20Report%20Template%202025-05-2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12031.438022999999</v>
          </cell>
          <cell r="G13">
            <v>4173.5560230000001</v>
          </cell>
        </row>
        <row r="15">
          <cell r="E15">
            <v>1462</v>
          </cell>
          <cell r="G15">
            <v>1274.0468324999999</v>
          </cell>
        </row>
        <row r="17">
          <cell r="E17">
            <v>4708.8</v>
          </cell>
          <cell r="G17">
            <v>2868.8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0.69565039080435664</v>
          </cell>
          <cell r="G10">
            <v>0.69565039080435664</v>
          </cell>
          <cell r="H10">
            <v>0.30434960919564336</v>
          </cell>
        </row>
        <row r="11">
          <cell r="F11">
            <v>0.79044725168367136</v>
          </cell>
          <cell r="G11">
            <v>0.79044725168367136</v>
          </cell>
          <cell r="H11">
            <v>0.20955274831632864</v>
          </cell>
        </row>
        <row r="13">
          <cell r="F13">
            <v>0.69333904350057973</v>
          </cell>
          <cell r="G13">
            <v>0.69333904350057973</v>
          </cell>
          <cell r="H13">
            <v>0.30666095649942027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736C7-DCBB-4344-9598-0DB97980359D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45806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87</v>
      </c>
      <c r="D4"/>
      <c r="E4" s="6" t="s">
        <v>88</v>
      </c>
      <c r="F4" s="1"/>
      <c r="G4" s="6" t="s">
        <v>89</v>
      </c>
      <c r="H4" s="1"/>
      <c r="I4" s="6" t="s">
        <v>90</v>
      </c>
    </row>
    <row r="5" spans="1:9" x14ac:dyDescent="0.25">
      <c r="A5" s="7" t="s">
        <v>3</v>
      </c>
      <c r="B5"/>
      <c r="C5" s="8">
        <v>87.4</v>
      </c>
      <c r="D5"/>
      <c r="E5" s="8">
        <v>87.3</v>
      </c>
      <c r="F5" s="1"/>
      <c r="G5" s="8">
        <v>64.8</v>
      </c>
      <c r="H5" s="1"/>
      <c r="I5" s="8">
        <v>87.4</v>
      </c>
    </row>
    <row r="6" spans="1:9" x14ac:dyDescent="0.25">
      <c r="A6" s="7" t="s">
        <v>4</v>
      </c>
      <c r="B6"/>
      <c r="C6" s="8">
        <v>55.4</v>
      </c>
      <c r="D6"/>
      <c r="E6" s="8">
        <v>55.8</v>
      </c>
      <c r="F6" s="1"/>
      <c r="G6" s="8">
        <v>52.6</v>
      </c>
      <c r="H6" s="1"/>
      <c r="I6" s="8">
        <v>65.7</v>
      </c>
    </row>
    <row r="7" spans="1:9" x14ac:dyDescent="0.25">
      <c r="A7" s="7" t="s">
        <v>5</v>
      </c>
      <c r="B7"/>
      <c r="C7" s="8" t="s">
        <v>91</v>
      </c>
      <c r="D7"/>
      <c r="E7" s="8" t="s">
        <v>91</v>
      </c>
      <c r="F7" s="1"/>
      <c r="G7" s="8" t="s">
        <v>92</v>
      </c>
      <c r="H7" s="1"/>
      <c r="I7" s="8" t="s">
        <v>93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66360.177729999996</v>
      </c>
      <c r="D13" s="19">
        <v>18</v>
      </c>
      <c r="E13" s="19">
        <v>12031.438022999999</v>
      </c>
      <c r="F13"/>
      <c r="G13" s="19">
        <v>4173.5560230000001</v>
      </c>
      <c r="H13"/>
      <c r="I13" s="19">
        <v>21698.55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19600.720499999999</v>
      </c>
      <c r="D15" s="19">
        <v>18</v>
      </c>
      <c r="E15" s="19">
        <v>1462</v>
      </c>
      <c r="F15" s="21"/>
      <c r="G15" s="19">
        <v>1274.0468324999999</v>
      </c>
      <c r="H15"/>
      <c r="I15" s="19">
        <v>10561.91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36467.553670999994</v>
      </c>
      <c r="D17" s="24">
        <v>21</v>
      </c>
      <c r="E17" s="24">
        <v>4708.8</v>
      </c>
      <c r="F17" s="11"/>
      <c r="G17" s="24">
        <v>2868.8</v>
      </c>
      <c r="H17" s="11"/>
      <c r="I17" s="24">
        <v>22699.93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120961.16520725998</v>
      </c>
      <c r="D19" s="26">
        <v>19</v>
      </c>
      <c r="E19" s="26">
        <v>17895.39129</v>
      </c>
      <c r="F19" s="26"/>
      <c r="G19" s="26">
        <v>8066.7492899999997</v>
      </c>
      <c r="H19" s="26"/>
      <c r="I19" s="26">
        <v>54165.389999999992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72234</v>
      </c>
      <c r="D24" s="19">
        <v>17</v>
      </c>
      <c r="E24" s="19">
        <v>15221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20339</v>
      </c>
      <c r="D25" s="19">
        <v>16</v>
      </c>
      <c r="E25" s="19">
        <v>4854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34142</v>
      </c>
      <c r="D26" s="28">
        <v>20</v>
      </c>
      <c r="E26" s="24">
        <v>5292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125199</v>
      </c>
      <c r="D27" s="29">
        <v>17</v>
      </c>
      <c r="E27" s="26">
        <v>26047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94</v>
      </c>
      <c r="H37" s="1"/>
      <c r="I37" s="47" t="s">
        <v>94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94</v>
      </c>
      <c r="H38" s="1"/>
      <c r="I38" s="47" t="s">
        <v>94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>
        <v>45805</v>
      </c>
      <c r="B65" s="71" t="s">
        <v>85</v>
      </c>
      <c r="C65" s="72" t="s">
        <v>86</v>
      </c>
      <c r="D65" s="73"/>
      <c r="E65" s="74">
        <v>4</v>
      </c>
      <c r="F65" s="75">
        <v>2</v>
      </c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1D9637CB-C443-4337-AE41-BA3A927684DF}"/>
    <hyperlink ref="J3" r:id="rId2" display="kraig.patterson@hotmail.com" xr:uid="{CB3E31B4-D277-4156-BAFA-2B92BB1C083E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6DF32-D7E9-44BA-AC82-FB0D5391BA7D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95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88</v>
      </c>
      <c r="B7" s="84"/>
    </row>
    <row r="8" spans="1:25" ht="15" customHeight="1" x14ac:dyDescent="0.3">
      <c r="A8" s="85" t="s">
        <v>96</v>
      </c>
      <c r="B8" s="86">
        <v>87.3</v>
      </c>
    </row>
    <row r="9" spans="1:25" ht="15" customHeight="1" x14ac:dyDescent="0.3">
      <c r="A9" s="85" t="s">
        <v>97</v>
      </c>
      <c r="B9" s="86">
        <v>55.8</v>
      </c>
    </row>
    <row r="10" spans="1:25" ht="15" customHeight="1" x14ac:dyDescent="0.3">
      <c r="A10" s="86" t="s">
        <v>91</v>
      </c>
      <c r="B10" s="87"/>
      <c r="E10" s="88">
        <v>66360.177729999996</v>
      </c>
      <c r="F10" s="89">
        <v>0.69565039080435664</v>
      </c>
      <c r="G10" s="89">
        <f>IF(F10&gt;=1,1,F10)</f>
        <v>0.69565039080435664</v>
      </c>
      <c r="H10" s="89">
        <f>IF(F10&gt;=1,0,1-F10)</f>
        <v>0.30434960919564336</v>
      </c>
      <c r="I10" t="s">
        <v>98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19600.720499999999</v>
      </c>
      <c r="F11" s="89">
        <v>0.79044725168367136</v>
      </c>
      <c r="G11" s="89">
        <f>IF(F11&gt;=1,1,F11)</f>
        <v>0.79044725168367136</v>
      </c>
      <c r="H11" s="89">
        <f>IF(F11&gt;=1,0,1-F11)</f>
        <v>0.20955274831632864</v>
      </c>
      <c r="I11" t="s">
        <v>99</v>
      </c>
      <c r="V11" s="90"/>
      <c r="W11" s="90"/>
    </row>
    <row r="12" spans="1:25" ht="15" customHeight="1" x14ac:dyDescent="0.3">
      <c r="A12" s="83" t="s">
        <v>100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101</v>
      </c>
      <c r="V12" s="90"/>
      <c r="W12" s="90"/>
    </row>
    <row r="13" spans="1:25" ht="15" customHeight="1" x14ac:dyDescent="0.3">
      <c r="A13" s="85" t="s">
        <v>96</v>
      </c>
      <c r="B13" s="86">
        <v>66.900000000000006</v>
      </c>
      <c r="E13" s="91">
        <v>36467.553670999994</v>
      </c>
      <c r="F13" s="89">
        <v>0.69333904350057973</v>
      </c>
      <c r="G13" s="89">
        <f>IF(F13&gt;=1,1,F13)</f>
        <v>0.69333904350057973</v>
      </c>
      <c r="H13" s="89">
        <f>IF(F13&gt;=1,0,1-F13)</f>
        <v>0.30666095649942027</v>
      </c>
      <c r="I13" t="s">
        <v>102</v>
      </c>
      <c r="V13" s="90"/>
      <c r="W13" s="90"/>
    </row>
    <row r="14" spans="1:25" ht="15" customHeight="1" x14ac:dyDescent="0.3">
      <c r="A14" s="85" t="s">
        <v>97</v>
      </c>
      <c r="B14" s="86">
        <v>50.2</v>
      </c>
      <c r="V14" s="90"/>
      <c r="W14" s="90"/>
    </row>
    <row r="15" spans="1:25" ht="15" customHeight="1" x14ac:dyDescent="0.3">
      <c r="A15" s="86" t="s">
        <v>108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103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96</v>
      </c>
      <c r="B18" s="86">
        <v>81</v>
      </c>
      <c r="C18" s="84"/>
      <c r="E18" s="93"/>
      <c r="F18" s="93"/>
      <c r="G18" s="93"/>
      <c r="H18" s="84"/>
    </row>
    <row r="19" spans="1:8" ht="15" customHeight="1" x14ac:dyDescent="0.3">
      <c r="A19" s="85" t="s">
        <v>97</v>
      </c>
      <c r="B19" s="86">
        <v>40.799999999999997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91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104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96</v>
      </c>
      <c r="B23" s="86">
        <v>70.3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97</v>
      </c>
      <c r="B24" s="86">
        <v>48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109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105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96</v>
      </c>
      <c r="B28" s="86">
        <v>69.400000000000006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97</v>
      </c>
      <c r="B29" s="86">
        <v>58.6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109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106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96</v>
      </c>
      <c r="B33" s="86">
        <v>98.2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97</v>
      </c>
      <c r="B34" s="86">
        <v>71.8</v>
      </c>
    </row>
    <row r="35" spans="1:8" ht="15" customHeight="1" x14ac:dyDescent="0.3">
      <c r="A35" s="86" t="s">
        <v>110</v>
      </c>
      <c r="B35" s="87"/>
    </row>
    <row r="37" spans="1:8" ht="15" customHeight="1" x14ac:dyDescent="0.3">
      <c r="A37" s="83" t="s">
        <v>107</v>
      </c>
      <c r="B37" s="87"/>
    </row>
    <row r="38" spans="1:8" ht="15" customHeight="1" x14ac:dyDescent="0.3">
      <c r="A38" s="85" t="s">
        <v>96</v>
      </c>
      <c r="B38" s="86">
        <v>87.3</v>
      </c>
    </row>
    <row r="39" spans="1:8" ht="15" customHeight="1" x14ac:dyDescent="0.3">
      <c r="A39" s="85" t="s">
        <v>97</v>
      </c>
      <c r="B39" s="86">
        <v>50.7</v>
      </c>
    </row>
    <row r="40" spans="1:8" ht="15" customHeight="1" x14ac:dyDescent="0.3">
      <c r="A40" s="86" t="s">
        <v>91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2025-05-29T12:38:43Z</dcterms:created>
  <dcterms:modified xsi:type="dcterms:W3CDTF">2025-05-29T12:38:54Z</dcterms:modified>
</cp:coreProperties>
</file>