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57B61515-9BE3-4CF6-B160-7333E177B39D}" xr6:coauthVersionLast="47" xr6:coauthVersionMax="47" xr10:uidLastSave="{00000000-0000-0000-0000-000000000000}"/>
  <bookViews>
    <workbookView xWindow="28680" yWindow="-120" windowWidth="29040" windowHeight="15720" activeTab="1" xr2:uid="{551CC290-F3B5-4703-BB3C-1F090397499C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<sst xmlns="http://schemas.openxmlformats.org/spreadsheetml/2006/main" count="165" uniqueCount="106">
  <si>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</si>
  <si>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</si>
  <si>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</si>
  <si>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</si>
  <si>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</si>
  <si>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</si>
  <si>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</si>
  <si>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</si>
  <si>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</si>
  <si>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</si>
  <si>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</si>
  <si>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</si>
  <si>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</si>
  <si>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</si>
  <si>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</si>
  <si>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</si>
  <si>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</si>
  <si>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</si>
  <si>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</si>
  <si>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</si>
  <si>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</si>
  <si>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</si>
  <si>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</si>
  <si>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</si>
  <si>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</si>
  <si>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</si>
  <si>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</si>
  <si>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</si>
  <si>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</si>
  <si>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</si>
  <si>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</si>
  <si>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</si>
  <si>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</si>
  <si>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</si>
  <si>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</si>
  <si>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</si>
  <si>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</si>
  <si>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</si>
  <si>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</si>
  <si>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</si>
  <si>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</si>
  <si>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</si>
  <si>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</si>
  <si>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</si>
  <si>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</si>
  <si>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</si>
  <si>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</si>
  <si>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</si>
  <si>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</si>
  <si>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</si>
  <si>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</si>
  <si>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</si>
  <si>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</si>
  <si>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</si>
  <si>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</si>
  <si>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</si>
  <si>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</si>
  <si>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</si>
  <si>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</si>
  <si>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</si>
  <si>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</si>
  <si>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</si>
  <si>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</si>
  <si>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</si>
  <si>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</si>
  <si>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</si>
  <si>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</si>
  <si>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</si>
  <si>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</si>
  <si>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</si>
  <si>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</si>
  <si>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</si>
  <si>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</si>
  <si>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</si>
  <si>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</si>
  <si>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</si>
  <si>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</si>
  <si>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</si>
  <si>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</si>
  <si>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</si>
  <si>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</si>
  <si>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</si>
  <si>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</si>
  <si>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</si>
  <si>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</si>
  <si>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</si>
  <si>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</si>
  <si>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</si>
  <si>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</si>
  <si>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</si>
  <si>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</si>
  <si>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/>
  </si>
  <si>
    <t>Weather Information</t>
  </si>
  <si>
    <t>High (F)</t>
  </si>
  <si>
    <t>Low (F)</t>
  </si>
  <si>
    <t>63,651 MW</t>
  </si>
  <si>
    <t>18,646 MW</t>
  </si>
  <si>
    <t>Vancouver, WA</t>
  </si>
  <si>
    <t>11,349 MW</t>
  </si>
  <si>
    <t>33,827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</si>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</sst>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u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3" fillId="2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4" fillId="3" borderId="0" xfId="0" applyFont="1" applyFill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2" fontId="1" fillId="0" borderId="0" xfId="1" applyNumberFormat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7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5" fillId="0" borderId="0" xfId="0" applyFont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6FB96833-A66E-487E-A794-1785900F4EE2}"/>
    <cellStyle name="Normal" xfId="0" builtinId="0"/>
    <cellStyle name="Normal 4" xfId="1" xr:uid="{261DAC66-5425-42BD-8D81-7BE2108316C8}"/>
    <cellStyle name="Percent 2" xfId="3" xr:uid="{81F9DAE5-3D69-4093-B71D-087C9F9AE3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9-45B0-92CA-03DF63E2511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F9-45B0-92CA-03DF63E2511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0.66724932143867999</c:v>
                </c:pt>
                <c:pt idx="1">
                  <c:v>0.33275067856132001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F9-45B0-92CA-03DF63E2511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1F9-45B0-92CA-03DF63E2511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1F9-45B0-92CA-03DF63E2511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0.33275067856132001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F9-45B0-92CA-03DF63E2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4110.0727399999996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7-4722-841B-96B51554CB8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13560.26174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C7-4722-841B-96B51554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3560.2617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83-47FB-A30A-B5A2D5DCB34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83-47FB-A30A-B5A2D5DCB34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0.64312741166036091</c:v>
                </c:pt>
                <c:pt idx="1">
                  <c:v>0.35687258833963909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83-47FB-A30A-B5A2D5DCB34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F83-47FB-A30A-B5A2D5DCB34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F83-47FB-A30A-B5A2D5DCB34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0.35687258833963909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83-47FB-A30A-B5A2D5DC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87-4553-94D0-E45581A020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87-4553-94D0-E45581A0206A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0.75194548534096872</c:v>
                </c:pt>
                <c:pt idx="1">
                  <c:v>0.24805451465903128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87-4553-94D0-E45581A0206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587-4553-94D0-E45581A020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587-4553-94D0-E45581A0206A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0.24805451465903128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87-4553-94D0-E45581A0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1211.989493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D-45DE-8104-A49253B51E0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D-45DE-8104-A49253B5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36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2775.83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8-4343-8C6C-A433941B8B0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4763.83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8-4343-8C6C-A433941B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AA62007-B80E-4125-851B-3BD114260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F50F5CF-B036-40DD-A8F6-1C977FC60CF2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A05DB61-2340-4761-9AE4-EDED28B8A99B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546E45F-797B-4AD1-BB06-80991E3A6DC4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DCA5FA3-5A47-4403-8C03-C22F3737DDD7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705D233-AE14-4CC7-AEFA-C903D41DD14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95FF21E-CF39-40BE-AC5C-F3A879A7E3B8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246957C6-9129-48B1-B851-223210318A4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864ABE4-CBF6-41E3-B854-954400564F12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C2E4028-247C-4A38-8488-17B3618C6B8A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A78F903D-CF5E-47CF-812E-28A9289F9EFB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11BB2CB-6A92-4FC6-9B37-EF56B4AC18F2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A60C3223-251B-4B98-873D-6243445F8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47FD6F5-B68E-4A67-9704-869885D7CBFF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72BB79C-2511-4FEF-9083-454F47DD541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63,651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7244E7C-2697-4431-87A2-0AFD1974A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83BAC5B-E02A-44C8-95BA-7E076C87B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A15BD50E-22FD-4D2E-A405-2FFE240EB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6F2C5C1C-5B86-4516-893A-2E4861A34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D7B3052-455B-472B-912A-DF60A2863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F7BB35F-1265-4BEB-AF37-D5B8803FE82D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F9D2F05-618E-405F-B20F-B49B0C3E0C1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18,646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6ED0358-1100-4997-A2B2-A8607E1F8743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E9F3C0F-EF3F-428C-91B5-864FDF6D67A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33,827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15DEBA1-0289-4920-A8FA-A03C040A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569A42E-561E-4D74-8CE4-E4D4E7001B6C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9EEEB27-F681-4D7B-B3A5-959FFAACBE0D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A2C0FF8-3C29-458D-8BE3-AD2466CD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447BEDE-2E69-4B14-8076-F93FFD8C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38C7EFB-088C-4EB3-AE4A-061926845691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6EE6B73-46EA-4A5F-A273-86D2940343B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73C1D37A-F453-447C-9E0E-673B015E2386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3B16C13-387D-4359-89C8-6D9C7807A3F8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A1D6FD66-5D94-4050-81B4-7ED7ECDC1A37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88CB3FE-32EA-4152-A0B5-F64A8BDC17EF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1252AA0-1828-4F2C-B6E4-D13C6AA42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5BC2F890-F176-4153-86C2-4D5162593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9649582-3C36-4DFF-AE3A-6F906FFD9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82DD964D-6294-4EBE-A288-BCE08AC4A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009D9D1-876B-4DD2-B537-93A290792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5-27.xlsm" TargetMode="External"/><Relationship Id="rId1" Type="http://schemas.openxmlformats.org/officeDocument/2006/relationships/externalLinkPath" Target="WECC%20Report%20Template%202025-05-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13560.26174</v>
          </cell>
          <cell r="G13">
            <v>4110.0727399999996</v>
          </cell>
        </row>
        <row r="15">
          <cell r="E15">
            <v>1365</v>
          </cell>
          <cell r="G15">
            <v>1211.989493</v>
          </cell>
        </row>
        <row r="17">
          <cell r="E17">
            <v>4763.83</v>
          </cell>
          <cell r="G17">
            <v>2775.83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0.66724932143867999</v>
          </cell>
          <cell r="G10">
            <v>0.66724932143867999</v>
          </cell>
          <cell r="H10">
            <v>0.33275067856132001</v>
          </cell>
        </row>
        <row r="11">
          <cell r="F11">
            <v>0.75194548534096872</v>
          </cell>
          <cell r="G11">
            <v>0.75194548534096872</v>
          </cell>
          <cell r="H11">
            <v>0.24805451465903128</v>
          </cell>
        </row>
        <row r="13">
          <cell r="F13">
            <v>0.64312741166036091</v>
          </cell>
          <cell r="G13">
            <v>0.64312741166036091</v>
          </cell>
          <cell r="H13">
            <v>0.35687258833963909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D7B4-D31B-46B9-A409-93AC809B97C4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45804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86.5</v>
      </c>
      <c r="D5"/>
      <c r="E5" s="8">
        <v>76.5</v>
      </c>
      <c r="F5" s="1"/>
      <c r="G5" s="8">
        <v>69.400000000000006</v>
      </c>
      <c r="H5" s="1"/>
      <c r="I5" s="8">
        <v>71.8</v>
      </c>
    </row>
    <row r="6" spans="1:9" x14ac:dyDescent="0.35">
      <c r="A6" s="7" t="s">
        <v>4</v>
      </c>
      <c r="B6"/>
      <c r="C6" s="8">
        <v>55.6</v>
      </c>
      <c r="D6"/>
      <c r="E6" s="8">
        <v>46.9</v>
      </c>
      <c r="F6" s="1"/>
      <c r="G6" s="8">
        <v>51.3</v>
      </c>
      <c r="H6" s="1"/>
      <c r="I6" s="8">
        <v>61.3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63650.914519999998</v>
      </c>
      <c r="D13" s="19">
        <v>18</v>
      </c>
      <c r="E13" s="19">
        <v>13560.26174</v>
      </c>
      <c r="F13"/>
      <c r="G13" s="19">
        <v>4110.0727399999996</v>
      </c>
      <c r="H13"/>
      <c r="I13" s="19">
        <v>19163.370000000003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18645.992200000001</v>
      </c>
      <c r="D15" s="19">
        <v>18</v>
      </c>
      <c r="E15" s="19">
        <v>1365</v>
      </c>
      <c r="F15" s="21"/>
      <c r="G15" s="19">
        <v>1211.989493</v>
      </c>
      <c r="H15"/>
      <c r="I15" s="19">
        <v>9034.99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33826.5724711</v>
      </c>
      <c r="D17" s="24">
        <v>21</v>
      </c>
      <c r="E17" s="24">
        <v>4763.83</v>
      </c>
      <c r="F17" s="11"/>
      <c r="G17" s="24">
        <v>2775.83</v>
      </c>
      <c r="H17" s="11"/>
      <c r="I17" s="24">
        <v>19932.23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114389.56756150001</v>
      </c>
      <c r="D19" s="26">
        <v>19</v>
      </c>
      <c r="E19" s="26">
        <v>19278.843690000002</v>
      </c>
      <c r="F19" s="26"/>
      <c r="G19" s="26">
        <v>7828.2746899999993</v>
      </c>
      <c r="H19" s="26"/>
      <c r="I19" s="26">
        <v>47293.589999999989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64863</v>
      </c>
      <c r="D24" s="19">
        <v>17</v>
      </c>
      <c r="E24" s="19">
        <v>20267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19536</v>
      </c>
      <c r="D25" s="19">
        <v>17</v>
      </c>
      <c r="E25" s="19">
        <v>5236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32442</v>
      </c>
      <c r="D26" s="28">
        <v>20</v>
      </c>
      <c r="E26" s="24">
        <v>4783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114921</v>
      </c>
      <c r="D27" s="29">
        <v>18</v>
      </c>
      <c r="E27" s="26">
        <v>27499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CECEDAC-EE53-474B-B399-0D9695CF390A}"/>
    <hyperlink ref="J3" r:id="rId2" display="kraig.patterson@hotmail.com" xr:uid="{017D4E57-B5BB-4ED8-AF58-569D203E7561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2FD5-2725-4F01-A900-3161E08445DD}">
  <sheetPr codeName="Sheet4"/>
  <dimension ref="A4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76.5</v>
      </c>
    </row>
    <row r="9" spans="1:25" ht="15" customHeight="1" x14ac:dyDescent="0.45">
      <c r="A9" s="85" t="s">
        <v>94</v>
      </c>
      <c r="B9" s="86">
        <v>46.9</v>
      </c>
    </row>
    <row r="10" spans="1:25" ht="15" customHeight="1" x14ac:dyDescent="0.45">
      <c r="A10" s="86" t="s">
        <v>89</v>
      </c>
      <c r="B10" s="87"/>
      <c r="E10" s="88">
        <v>63650.914519999998</v>
      </c>
      <c r="F10" s="89">
        <v>0.66724932143867999</v>
      </c>
      <c r="G10" s="89">
        <f>IF(F10&gt;=1,1,F10)</f>
        <v>0.66724932143867999</v>
      </c>
      <c r="H10" s="89">
        <f>IF(F10&gt;=1,0,1-F10)</f>
        <v>0.33275067856132001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18645.992200000001</v>
      </c>
      <c r="F11" s="89">
        <v>0.75194548534096872</v>
      </c>
      <c r="G11" s="89">
        <f>IF(F11&gt;=1,1,F11)</f>
        <v>0.75194548534096872</v>
      </c>
      <c r="H11" s="89">
        <f>IF(F11&gt;=1,0,1-F11)</f>
        <v>0.24805451465903128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84.7</v>
      </c>
      <c r="E13" s="91">
        <v>33826.5724711</v>
      </c>
      <c r="F13" s="89">
        <v>0.64312741166036091</v>
      </c>
      <c r="G13" s="89">
        <f>IF(F13&gt;=1,1,F13)</f>
        <v>0.64312741166036091</v>
      </c>
      <c r="H13" s="89">
        <f>IF(F13&gt;=1,0,1-F13)</f>
        <v>0.35687258833963909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48.4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77.400000000000006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44.8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105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79.2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44.8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70.3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58.8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97.3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68.7</v>
      </c>
    </row>
    <row r="35" spans="1:8" ht="15" customHeight="1" x14ac:dyDescent="0.45">
      <c r="A35" s="86" t="s">
        <v>105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83.7</v>
      </c>
    </row>
    <row r="39" spans="1:8" ht="15" customHeight="1" x14ac:dyDescent="0.45">
      <c r="A39" s="85" t="s">
        <v>94</v>
      </c>
      <c r="B39" s="86">
        <v>46.2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autoPict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31750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2025-05-27T12:35:08Z</dcterms:created>
  <dcterms:modified xsi:type="dcterms:W3CDTF">2025-05-27T12:35:16Z</dcterms:modified>
</cp:coreProperties>
</file>