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D73A4517-7BD7-44CC-AA4A-03E2E12640DB}" xr6:coauthVersionLast="47" xr6:coauthVersionMax="47" xr10:uidLastSave="{00000000-0000-0000-0000-000000000000}"/>
  <bookViews>
    <workbookView xWindow="-120" yWindow="-120" windowWidth="29040" windowHeight="15720" activeTab="1" xr2:uid="{EE5229AA-EF28-4AC7-BAE6-86145FED5405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<sst xmlns="http://schemas.openxmlformats.org/spreadsheetml/2006/main" count="165" uniqueCount="105">
  <si>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</si>
  <si>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</si>
  <si>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</si>
  <si>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</si>
  <si>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</si>
  <si>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</si>
  <si>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</si>
  <si>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</si>
  <si>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</si>
  <si>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</si>
  <si>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</si>
  <si>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</si>
  <si>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</si>
  <si>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</si>
  <si>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</si>
  <si>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</si>
  <si>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</si>
  <si>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</si>
  <si>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</si>
  <si>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</si>
  <si>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</si>
  <si>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</si>
  <si>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</si>
  <si>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</si>
  <si>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</si>
  <si>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</si>
  <si>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</si>
  <si>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</si>
  <si>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</si>
  <si>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</si>
  <si>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</si>
  <si>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</si>
  <si>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</si>
  <si>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</si>
  <si>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</si>
  <si>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</si>
  <si>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</si>
  <si>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</si>
  <si>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</si>
  <si>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</si>
  <si>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</si>
  <si>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</si>
  <si>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</si>
  <si>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</si>
  <si>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</si>
  <si>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</si>
  <si>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</si>
  <si>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</si>
  <si>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</si>
  <si>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</si>
  <si>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</si>
  <si>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</si>
  <si>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</si>
  <si>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</si>
  <si>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</si>
  <si>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</si>
  <si>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</si>
  <si>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</si>
  <si>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</si>
  <si>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</si>
  <si>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</si>
  <si>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</si>
  <si>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</si>
  <si>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</si>
  <si>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</si>
  <si>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</si>
  <si>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</si>
  <si>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</si>
  <si>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</si>
  <si>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</si>
  <si>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</si>
  <si>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</si>
  <si>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</si>
  <si>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</si>
  <si>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</si>
  <si>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</si>
  <si>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</si>
  <si>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</si>
  <si>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</si>
  <si>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</si>
  <si>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</si>
  <si>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</si>
  <si>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</si>
  <si>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</si>
  <si>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</si>
  <si>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</si>
  <si>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</si>
  <si>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</si>
  <si>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</si>
  <si>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</si>
  <si>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</si>
  <si>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</si>
  <si>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</si>
  <si>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</si>
  <si>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</si>
  <si>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60,069 MW</t>
  </si>
  <si>
    <t>19,007 MW</t>
  </si>
  <si>
    <t>Vancouver, WA</t>
  </si>
  <si>
    <t>11,349 MW</t>
  </si>
  <si>
    <t>38,373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</si>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</sst>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D1788110-0163-408E-887E-373B27D7A02C}"/>
    <cellStyle name="Normal" xfId="0" builtinId="0"/>
    <cellStyle name="Normal 4" xfId="1" xr:uid="{45F00F34-00B6-40E6-A895-5CC0E403FB5E}"/>
    <cellStyle name="Percent 2" xfId="3" xr:uid="{BF5A7D9A-1066-461F-80D8-6139BC94B1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8A-48E9-8B27-37B0BF45CBF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8A-48E9-8B27-37B0BF45CBF8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0.62970229943496914</c:v>
                </c:pt>
                <c:pt idx="1">
                  <c:v>0.37029770056503086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8A-48E9-8B27-37B0BF45CBF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58A-48E9-8B27-37B0BF45CBF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58A-48E9-8B27-37B0BF45CBF8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0.37029770056503086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8A-48E9-8B27-37B0BF45C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4037.7374960000002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7-4AF4-B609-8CFFF4E0C2B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14741.521495999999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57-4AF4-B609-8CFFF4E0C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741.521495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50-4267-9D87-5F7F930D580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50-4267-9D87-5F7F930D580C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0.72957194305568762</c:v>
                </c:pt>
                <c:pt idx="1">
                  <c:v>0.27042805694431238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50-4267-9D87-5F7F930D580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750-4267-9D87-5F7F930D580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750-4267-9D87-5F7F930D580C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0.27042805694431238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750-4267-9D87-5F7F930D5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F8-4103-927C-499D74AC606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F8-4103-927C-499D74AC6067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0.76649180949308393</c:v>
                </c:pt>
                <c:pt idx="1">
                  <c:v>0.23350819050691607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F8-4103-927C-499D74AC606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1F8-4103-927C-499D74AC606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1F8-4103-927C-499D74AC6067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0.23350819050691607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F8-4103-927C-499D74AC6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1235.4353310000001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9-4712-A268-7EFB2CA1AAC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59-4712-A268-7EFB2CA1A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24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3042.8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C-4D5B-A0ED-533234D5377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5052.8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4C-4D5B-A0ED-533234D53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B397C149-2A00-48E5-9E0C-88EE277E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A9BF2112-5D1F-4762-A4A8-53E535D36513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3FEA913A-FF8B-4AD5-9951-250DDEA5EC39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BAE9964-096A-4629-A137-4E9CA82ED840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BC894167-DE33-4D95-88C1-C6C1E9CD8D27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2B59179F-C6AA-4156-B6A7-2D12020CE3F4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444AE070-3CCC-4B29-953C-75233001427E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D87C8D07-DAE7-4A36-98B3-96073EFAE276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87D20C7-2081-428D-80DC-3DAA8E229095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31EF4FDC-A334-4E91-8FFA-CE4A8FF9BB5D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5D1DAE3-85D8-406C-BDB6-C5C7240A11C7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0CECDB4-E460-4B1E-8EB7-9B527F33BD87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55E52FE8-4BC2-4FA9-AB60-8C88FF42D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03B8231B-292B-4BEC-97F2-B87C7DF4E00A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EF20A9A-D490-445E-BFE2-85473D99B0A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60,069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EC7C92AF-1999-403A-A171-BABD23CFF9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341019E7-9831-410A-B7E4-B94CD23E5B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16673C3F-0149-4973-912F-E92DB75F5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C8CD6698-4D98-46D8-BB0C-A86ADFF33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DE7A77D9-5D0E-4E07-B2FE-5B1412C1D3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F8EB044A-B411-4130-AE59-C04B99CE1DA5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87DC7C6-E39E-42EC-AF37-EAA0B76F5A5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19,007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FD390528-AFE0-47B9-96BC-782188E73640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7ACC9CE-ED96-4D0C-88AB-B64B6098C72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38,373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7D039D7-0C4D-4210-8631-DDBFA3AD4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A7038A53-9849-4540-9D0A-0CA10603D81D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425F3BE-B325-4AA9-BB31-69F883FA64E8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FF25D491-7A6B-443A-99B6-2960F5116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6EE4AEAF-AB53-4F6A-9F4B-D9760EBF2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F1FD90A-E35B-47FE-9DF9-D910C16796D8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89A1339D-3A94-4153-B319-C4BDF592ACA2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CCB98771-2D3D-4CFE-A030-7B3442104CF5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33F9ADC7-E6C7-4B56-B23F-C6C2480B5C89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B357745D-DEA8-45CD-85CB-C7EC7784DC34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710124BD-7968-4844-8EC6-BA6CDB386A01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1872F81-29F6-4FB2-8C17-CD622425C0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6AA08C63-D178-40AD-8E46-AF111B4A12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8DCBC99-016B-427C-AA98-55DCCDED41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BF3B286E-9C84-46EF-BAA8-07B0ED188C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2C1899D-CD5E-4934-863E-E6625A9E6C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5-21.xlsm" TargetMode="External"/><Relationship Id="rId1" Type="http://schemas.openxmlformats.org/officeDocument/2006/relationships/externalLinkPath" Target="WECC%20Report%20Template%202025-05-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14741.521495999999</v>
          </cell>
          <cell r="G13">
            <v>4037.7374960000002</v>
          </cell>
        </row>
        <row r="15">
          <cell r="E15">
            <v>1246</v>
          </cell>
          <cell r="G15">
            <v>1235.4353310000001</v>
          </cell>
        </row>
        <row r="17">
          <cell r="E17">
            <v>5052.8</v>
          </cell>
          <cell r="G17">
            <v>3042.8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0.62970229943496914</v>
          </cell>
          <cell r="G10">
            <v>0.62970229943496914</v>
          </cell>
          <cell r="H10">
            <v>0.37029770056503086</v>
          </cell>
        </row>
        <row r="11">
          <cell r="F11">
            <v>0.76649180949308393</v>
          </cell>
          <cell r="G11">
            <v>0.76649180949308393</v>
          </cell>
          <cell r="H11">
            <v>0.23350819050691607</v>
          </cell>
        </row>
        <row r="13">
          <cell r="F13">
            <v>0.72957194305568762</v>
          </cell>
          <cell r="G13">
            <v>0.72957194305568762</v>
          </cell>
          <cell r="H13">
            <v>0.27042805694431238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54DE5-A4F7-44D4-8585-A7059731B56D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45798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88.4</v>
      </c>
      <c r="D5"/>
      <c r="E5" s="8">
        <v>59.5</v>
      </c>
      <c r="F5" s="1"/>
      <c r="G5" s="8">
        <v>56.1</v>
      </c>
      <c r="H5" s="1"/>
      <c r="I5" s="8">
        <v>81.900000000000006</v>
      </c>
    </row>
    <row r="6" spans="1:9" x14ac:dyDescent="0.25">
      <c r="A6" s="7" t="s">
        <v>4</v>
      </c>
      <c r="B6"/>
      <c r="C6" s="8">
        <v>57.7</v>
      </c>
      <c r="D6"/>
      <c r="E6" s="8">
        <v>42</v>
      </c>
      <c r="F6" s="1"/>
      <c r="G6" s="8">
        <v>45.1</v>
      </c>
      <c r="H6" s="1"/>
      <c r="I6" s="8">
        <v>58.6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89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60069.191450000006</v>
      </c>
      <c r="D13" s="19">
        <v>19</v>
      </c>
      <c r="E13" s="19">
        <v>14741.521495999999</v>
      </c>
      <c r="F13"/>
      <c r="G13" s="19">
        <v>4037.7374960000002</v>
      </c>
      <c r="H13"/>
      <c r="I13" s="19">
        <v>20824.22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19006.697400000001</v>
      </c>
      <c r="D15" s="19">
        <v>18</v>
      </c>
      <c r="E15" s="19">
        <v>1246</v>
      </c>
      <c r="F15" s="21"/>
      <c r="G15" s="19">
        <v>1235.4353310000001</v>
      </c>
      <c r="H15"/>
      <c r="I15" s="19">
        <v>10434.48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38373.295488900003</v>
      </c>
      <c r="D17" s="24">
        <v>20</v>
      </c>
      <c r="E17" s="24">
        <v>5052.8</v>
      </c>
      <c r="F17" s="11"/>
      <c r="G17" s="24">
        <v>3042.8</v>
      </c>
      <c r="H17" s="11"/>
      <c r="I17" s="24">
        <v>24196.17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116749.56287174999</v>
      </c>
      <c r="D19" s="26">
        <v>19</v>
      </c>
      <c r="E19" s="26">
        <v>21111.561496000002</v>
      </c>
      <c r="F19" s="26"/>
      <c r="G19" s="26">
        <v>8018.7874959999999</v>
      </c>
      <c r="H19" s="26"/>
      <c r="I19" s="26">
        <v>54730.869999999995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62954</v>
      </c>
      <c r="D24" s="19">
        <v>17</v>
      </c>
      <c r="E24" s="19">
        <v>21553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18697</v>
      </c>
      <c r="D25" s="19">
        <v>17</v>
      </c>
      <c r="E25" s="19">
        <v>4832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37390</v>
      </c>
      <c r="D26" s="28">
        <v>18</v>
      </c>
      <c r="E26" s="24">
        <v>6027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119023</v>
      </c>
      <c r="D27" s="29">
        <v>18</v>
      </c>
      <c r="E27" s="26">
        <v>28733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4DE3D0D6-3FA1-43BE-ABAF-CCDB289690AF}"/>
    <hyperlink ref="J3" r:id="rId2" display="kraig.patterson@hotmail.com" xr:uid="{559FA483-5354-4522-A3ED-7F7867466C3D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338E6-3867-4650-B096-C1622F4B8C01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92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93</v>
      </c>
      <c r="B8" s="86">
        <v>59.5</v>
      </c>
    </row>
    <row r="9" spans="1:25" ht="15" customHeight="1" x14ac:dyDescent="0.3">
      <c r="A9" s="85" t="s">
        <v>94</v>
      </c>
      <c r="B9" s="86">
        <v>42</v>
      </c>
    </row>
    <row r="10" spans="1:25" ht="15" customHeight="1" x14ac:dyDescent="0.3">
      <c r="A10" s="86" t="s">
        <v>90</v>
      </c>
      <c r="B10" s="87"/>
      <c r="E10" s="88">
        <v>60069.191450000006</v>
      </c>
      <c r="F10" s="89">
        <v>0.62970229943496914</v>
      </c>
      <c r="G10" s="89">
        <f>IF(F10&gt;=1,1,F10)</f>
        <v>0.62970229943496914</v>
      </c>
      <c r="H10" s="89">
        <f>IF(F10&gt;=1,0,1-F10)</f>
        <v>0.37029770056503086</v>
      </c>
      <c r="I10" t="s">
        <v>95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19006.697400000001</v>
      </c>
      <c r="F11" s="89">
        <v>0.76649180949308393</v>
      </c>
      <c r="G11" s="89">
        <f>IF(F11&gt;=1,1,F11)</f>
        <v>0.76649180949308393</v>
      </c>
      <c r="H11" s="89">
        <f>IF(F11&gt;=1,0,1-F11)</f>
        <v>0.23350819050691607</v>
      </c>
      <c r="I11" t="s">
        <v>96</v>
      </c>
      <c r="V11" s="90"/>
      <c r="W11" s="90"/>
    </row>
    <row r="12" spans="1:25" ht="15" customHeight="1" x14ac:dyDescent="0.3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3">
      <c r="A13" s="85" t="s">
        <v>93</v>
      </c>
      <c r="B13" s="86">
        <v>64.2</v>
      </c>
      <c r="E13" s="91">
        <v>38373.295488900003</v>
      </c>
      <c r="F13" s="89">
        <v>0.72957194305568762</v>
      </c>
      <c r="G13" s="89">
        <f>IF(F13&gt;=1,1,F13)</f>
        <v>0.72957194305568762</v>
      </c>
      <c r="H13" s="89">
        <f>IF(F13&gt;=1,0,1-F13)</f>
        <v>0.27042805694431238</v>
      </c>
      <c r="I13" t="s">
        <v>99</v>
      </c>
      <c r="V13" s="90"/>
      <c r="W13" s="90"/>
    </row>
    <row r="14" spans="1:25" ht="15" customHeight="1" x14ac:dyDescent="0.3">
      <c r="A14" s="85" t="s">
        <v>94</v>
      </c>
      <c r="B14" s="86">
        <v>39.6</v>
      </c>
      <c r="V14" s="90"/>
      <c r="W14" s="90"/>
    </row>
    <row r="15" spans="1:25" ht="15" customHeight="1" x14ac:dyDescent="0.3">
      <c r="A15" s="86" t="s">
        <v>90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93</v>
      </c>
      <c r="B18" s="86">
        <v>67.099999999999994</v>
      </c>
      <c r="C18" s="84"/>
      <c r="E18" s="93"/>
      <c r="F18" s="93"/>
      <c r="G18" s="93"/>
      <c r="H18" s="84"/>
    </row>
    <row r="19" spans="1:8" ht="15" customHeight="1" x14ac:dyDescent="0.3">
      <c r="A19" s="85" t="s">
        <v>94</v>
      </c>
      <c r="B19" s="86">
        <v>44.7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93</v>
      </c>
      <c r="B23" s="86">
        <v>77.599999999999994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94</v>
      </c>
      <c r="B24" s="86">
        <v>48.4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93</v>
      </c>
      <c r="B28" s="86">
        <v>80.900000000000006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94</v>
      </c>
      <c r="B29" s="86">
        <v>65.900000000000006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93</v>
      </c>
      <c r="B33" s="86">
        <v>98.7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94</v>
      </c>
      <c r="B34" s="86">
        <v>77.5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104</v>
      </c>
      <c r="B37" s="87"/>
    </row>
    <row r="38" spans="1:8" ht="15" customHeight="1" x14ac:dyDescent="0.3">
      <c r="A38" s="85" t="s">
        <v>93</v>
      </c>
      <c r="B38" s="86">
        <v>71.900000000000006</v>
      </c>
    </row>
    <row r="39" spans="1:8" ht="15" customHeight="1" x14ac:dyDescent="0.3">
      <c r="A39" s="85" t="s">
        <v>94</v>
      </c>
      <c r="B39" s="86">
        <v>43.2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2025-05-21T12:30:11Z</dcterms:created>
  <dcterms:modified xsi:type="dcterms:W3CDTF">2025-05-21T12:30:56Z</dcterms:modified>
</cp:coreProperties>
</file>