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210DE78-8F43-4424-B2DF-3B81F55533D9}" xr6:coauthVersionLast="47" xr6:coauthVersionMax="47" xr10:uidLastSave="{00000000-0000-0000-0000-000000000000}"/>
  <bookViews>
    <workbookView xWindow="735" yWindow="735" windowWidth="27315" windowHeight="13935" activeTab="1" xr2:uid="{E6652AC4-17C3-45C1-90B5-6B09E3C551A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<sst xmlns="http://schemas.openxmlformats.org/spreadsheetml/2006/main" count="165" uniqueCount="109">
  <si>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</si>
  <si>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</si>
  <si>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</si>
  <si>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</si>
  <si>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</si>
  <si>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</si>
  <si>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</si>
  <si>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</si>
  <si>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</si>
  <si>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</si>
  <si>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</si>
  <si>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</si>
  <si>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</si>
  <si>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</si>
  <si>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</si>
  <si>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</si>
  <si>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</si>
  <si>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</si>
  <si>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</si>
  <si>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</si>
  <si>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</si>
  <si>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</si>
  <si>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</si>
  <si>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</si>
  <si>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</si>
  <si>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</si>
  <si>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</si>
  <si>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</si>
  <si>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</si>
  <si>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</si>
  <si>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</si>
  <si>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</si>
  <si>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</si>
  <si>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</si>
  <si>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</si>
  <si>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</si>
  <si>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</si>
  <si>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</si>
  <si>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</si>
  <si>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</si>
  <si>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</si>
  <si>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</si>
  <si>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</si>
  <si>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</si>
  <si>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</si>
  <si>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</si>
  <si>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</si>
  <si>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</si>
  <si>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</si>
  <si>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</si>
  <si>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</si>
  <si>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</si>
  <si>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</si>
  <si>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</si>
  <si>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</si>
  <si>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</si>
  <si>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</si>
  <si>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</si>
  <si>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</si>
  <si>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</si>
  <si>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</si>
  <si>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</si>
  <si>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</si>
  <si>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</si>
  <si>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</si>
  <si>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</si>
  <si>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</si>
  <si>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</si>
  <si>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</si>
  <si>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</si>
  <si>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</si>
  <si>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</si>
  <si>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</si>
  <si>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</si>
  <si>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</si>
  <si>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</si>
  <si>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</si>
  <si>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</si>
  <si>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</si>
  <si>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</si>
  <si>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</si>
  <si>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</si>
  <si>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</si>
  <si>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</si>
  <si>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</si>
  <si>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</si>
  <si>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</si>
  <si>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</si>
  <si>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</si>
  <si>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</si>
  <si>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</si>
  <si>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>Heavy rain</t>
  </si>
  <si>
    <t xml:space="preserve">Cloudy </t>
  </si>
  <si>
    <t/>
  </si>
  <si>
    <t>Weather Information</t>
  </si>
  <si>
    <t>High (F)</t>
  </si>
  <si>
    <t>Low (F)</t>
  </si>
  <si>
    <t>60,151 MW</t>
  </si>
  <si>
    <t>16,627 MW</t>
  </si>
  <si>
    <t>Vancouver, WA</t>
  </si>
  <si>
    <t>11,349 MW</t>
  </si>
  <si>
    <t>34,713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</si>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</sst>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F08F527-174A-46B1-86B4-E12670656B75}"/>
    <cellStyle name="Normal" xfId="0" builtinId="0"/>
    <cellStyle name="Normal 4" xfId="1" xr:uid="{37D4FABF-BF3B-4F9F-B1C6-E7BEF106205A}"/>
    <cellStyle name="Percent 2" xfId="3" xr:uid="{C95E2033-2DD8-48AC-AC1B-297FDA1D1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89-4113-95B1-B549F6F95D7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89-4113-95B1-B549F6F95D7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0.63055819473126951</c:v>
                </c:pt>
                <c:pt idx="1">
                  <c:v>0.36944180526873049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89-4113-95B1-B549F6F95D7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89-4113-95B1-B549F6F95D7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D89-4113-95B1-B549F6F95D7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0.36944180526873049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89-4113-95B1-B549F6F95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3996.92967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5B9-BFE5-D701B75321C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13490.541669999999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5B9-BFE5-D701B7532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490.54166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F3-4152-BD3C-11DC6CFF16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F3-4152-BD3C-11DC6CFF16D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0.65997997638268346</c:v>
                </c:pt>
                <c:pt idx="1">
                  <c:v>0.34002002361731654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F3-4152-BD3C-11DC6CFF16D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6F3-4152-BD3C-11DC6CFF16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6F3-4152-BD3C-11DC6CFF16D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0.34002002361731654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F3-4152-BD3C-11DC6CFF1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64-47BC-813B-CEBAF6A3BA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64-47BC-813B-CEBAF6A3BAE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0.67052996088236472</c:v>
                </c:pt>
                <c:pt idx="1">
                  <c:v>0.32947003911763528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4-47BC-813B-CEBAF6A3BAE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E64-47BC-813B-CEBAF6A3BAE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E64-47BC-813B-CEBAF6A3BAE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0.32947003911763528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4-47BC-813B-CEBAF6A3B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1080.7635435999998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E-4CD0-A578-5AF865C61D8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E-4CD0-A578-5AF865C61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1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2813.23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E-4DE4-9410-22305D7BE09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4861.2299999999996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E-4DE4-9410-22305D7BE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850C571B-E028-4812-BD07-63958CBDE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6FF2E4F-A7B8-4CBC-8A64-FE1F4E59E598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37D2F5C7-1C8A-4153-9F6E-CA7843A481D8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7E8CAE1-7BBC-484C-8275-C13EAAE45689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906BEF1-B86D-4B9E-A09D-E0020D82EED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AB30C4A-64F1-4091-800C-D5C35AA8CE0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245A87E-B2B6-4D79-BFD3-CA1E363D4D45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9EEE0C1-3712-45E9-A1F7-6C7FCAD3BF79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46212D2-9920-4C7A-BD3C-7EEB2B72EFFE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E451B84F-8CA7-4C67-B2D2-8006DCA79302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16645D6-A9C5-4F83-BA44-D7709DAB5D41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C5F16D9-4980-4303-A83C-E8112206D7B7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38F45B6-E701-4753-9261-02D105CA6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F970320-76FA-41E2-97C6-FA2396CD80D7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9EED2C7-3A39-4029-90C7-30FED1A66F2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60,151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6CCA684-9670-480B-8767-63C0BB9A9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6F32BB3-8410-440C-B5D3-3E223A254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DD010B8-169A-450F-AFC3-A48319FBE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D0872C6-20E6-44B9-89CB-6A322F715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5391A3A-540F-4A46-90FD-30C75A8FA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36C7365-8AE9-4C25-BCC9-BA79B4431C3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A311759-289F-47B6-8836-1967CEF416C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16,627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A426703-431C-4FAF-8702-B636B8025C2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7FBCA9E-82B0-4113-94C5-7F95E9F1ADF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34,713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A553889-B140-467F-A899-56841DC20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71E1420-6966-4C5D-9E67-465394A2A00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53E66FA-6D0B-47A3-8209-FAB1E07D1D5C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3602993-91EB-4EAD-BAF0-77D8F68F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5B3BFCE-E14E-4346-86A6-57B197508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2438B7C-461D-4EF3-8709-6919D13E19B3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37482A0-571F-4719-A76B-E7EAB40B01ED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1785887-F4C5-4BD9-BF91-5E6B04D7DB8C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AD3BA39-F1D7-4BBC-BACA-9ED118C0452D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5079045-85A7-4D36-803A-125D6127DCE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6B1F6FFD-51D0-49CB-BCEB-BCA7F5B354D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F4C60D2-22EB-4559-AA56-F1A38B57E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5512BBF-4431-4DCE-A1C2-0EC77B09A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5E80396-179D-4D87-9155-723994BE1A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707401F-1D94-4398-BAC2-3E91088D8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2381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DA184CE-8F61-47A6-9317-D153A497F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19.xlsm" TargetMode="External"/><Relationship Id="rId1" Type="http://schemas.openxmlformats.org/officeDocument/2006/relationships/externalLinkPath" Target="WECC%20Report%20Template%202025-05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13490.541669999999</v>
          </cell>
          <cell r="G13">
            <v>3996.92967</v>
          </cell>
        </row>
        <row r="15">
          <cell r="E15">
            <v>1614</v>
          </cell>
          <cell r="G15">
            <v>1080.7635435999998</v>
          </cell>
        </row>
        <row r="17">
          <cell r="E17">
            <v>4861.2299999999996</v>
          </cell>
          <cell r="G17">
            <v>2813.23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0.63055819473126951</v>
          </cell>
          <cell r="G10">
            <v>0.63055819473126951</v>
          </cell>
          <cell r="H10">
            <v>0.36944180526873049</v>
          </cell>
        </row>
        <row r="11">
          <cell r="F11">
            <v>0.67052996088236472</v>
          </cell>
          <cell r="G11">
            <v>0.67052996088236472</v>
          </cell>
          <cell r="H11">
            <v>0.32947003911763528</v>
          </cell>
        </row>
        <row r="13">
          <cell r="F13">
            <v>0.65997997638268346</v>
          </cell>
          <cell r="G13">
            <v>0.65997997638268346</v>
          </cell>
          <cell r="H13">
            <v>0.34002002361731654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5CE8-F67B-4DF4-BF44-B50A96D94C19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45796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81.099999999999994</v>
      </c>
      <c r="D5"/>
      <c r="E5" s="8">
        <v>62.2</v>
      </c>
      <c r="F5" s="1"/>
      <c r="G5" s="8">
        <v>50.5</v>
      </c>
      <c r="H5" s="1"/>
      <c r="I5" s="8">
        <v>84.6</v>
      </c>
    </row>
    <row r="6" spans="1:9" x14ac:dyDescent="0.25">
      <c r="A6" s="7" t="s">
        <v>4</v>
      </c>
      <c r="B6"/>
      <c r="C6" s="8">
        <v>54.1</v>
      </c>
      <c r="D6"/>
      <c r="E6" s="8">
        <v>43.3</v>
      </c>
      <c r="F6" s="1"/>
      <c r="G6" s="8">
        <v>43.3</v>
      </c>
      <c r="H6" s="1"/>
      <c r="I6" s="8">
        <v>70.5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60150.837869999988</v>
      </c>
      <c r="D13" s="19">
        <v>19</v>
      </c>
      <c r="E13" s="19">
        <v>13490.541669999999</v>
      </c>
      <c r="F13"/>
      <c r="G13" s="19">
        <v>3996.92967</v>
      </c>
      <c r="H13"/>
      <c r="I13" s="19">
        <v>20842.22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16627.131439999997</v>
      </c>
      <c r="D15" s="19">
        <v>18</v>
      </c>
      <c r="E15" s="19">
        <v>1614</v>
      </c>
      <c r="F15" s="21"/>
      <c r="G15" s="19">
        <v>1080.7635435999998</v>
      </c>
      <c r="H15"/>
      <c r="I15" s="19">
        <v>10860.72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34712.966817799999</v>
      </c>
      <c r="D17" s="24">
        <v>21</v>
      </c>
      <c r="E17" s="24">
        <v>4861.2299999999996</v>
      </c>
      <c r="F17" s="11"/>
      <c r="G17" s="24">
        <v>2813.23</v>
      </c>
      <c r="H17" s="11"/>
      <c r="I17" s="24">
        <v>21089.899999999998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110879.00412720001</v>
      </c>
      <c r="D19" s="26">
        <v>20</v>
      </c>
      <c r="E19" s="26">
        <v>20594.439294</v>
      </c>
      <c r="F19" s="26"/>
      <c r="G19" s="26">
        <v>7634.0372939999988</v>
      </c>
      <c r="H19" s="26"/>
      <c r="I19" s="26">
        <v>52076.84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58205</v>
      </c>
      <c r="D24" s="19">
        <v>18</v>
      </c>
      <c r="E24" s="19">
        <v>21205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15799</v>
      </c>
      <c r="D25" s="19">
        <v>18</v>
      </c>
      <c r="E25" s="19">
        <v>4978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30177</v>
      </c>
      <c r="D26" s="28">
        <v>21</v>
      </c>
      <c r="E26" s="24">
        <v>4647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103660</v>
      </c>
      <c r="D27" s="29">
        <v>20</v>
      </c>
      <c r="E27" s="26">
        <v>25877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B9FFD79-0B85-4EE7-BF8E-CD70C3041904}"/>
    <hyperlink ref="J3" r:id="rId2" display="kraig.patterson@hotmail.com" xr:uid="{23D84A39-B6DA-4FEA-B7C5-7FD0E82A2E8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06C0-B6F5-48B5-A982-7DB763362ED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62.2</v>
      </c>
    </row>
    <row r="9" spans="1:25" ht="15" customHeight="1" x14ac:dyDescent="0.3">
      <c r="A9" s="85" t="s">
        <v>96</v>
      </c>
      <c r="B9" s="86">
        <v>43.3</v>
      </c>
    </row>
    <row r="10" spans="1:25" ht="15" customHeight="1" x14ac:dyDescent="0.3">
      <c r="A10" s="86" t="s">
        <v>90</v>
      </c>
      <c r="B10" s="87"/>
      <c r="E10" s="88">
        <v>60150.837869999988</v>
      </c>
      <c r="F10" s="89">
        <v>0.63055819473126951</v>
      </c>
      <c r="G10" s="89">
        <f>IF(F10&gt;=1,1,F10)</f>
        <v>0.63055819473126951</v>
      </c>
      <c r="H10" s="89">
        <f>IF(F10&gt;=1,0,1-F10)</f>
        <v>0.36944180526873049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16627.131439999997</v>
      </c>
      <c r="F11" s="89">
        <v>0.67052996088236472</v>
      </c>
      <c r="G11" s="89">
        <f>IF(F11&gt;=1,1,F11)</f>
        <v>0.67052996088236472</v>
      </c>
      <c r="H11" s="89">
        <f>IF(F11&gt;=1,0,1-F11)</f>
        <v>0.32947003911763528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58.8</v>
      </c>
      <c r="E13" s="91">
        <v>34712.966817799999</v>
      </c>
      <c r="F13" s="89">
        <v>0.65997997638268346</v>
      </c>
      <c r="G13" s="89">
        <f>IF(F13&gt;=1,1,F13)</f>
        <v>0.65997997638268346</v>
      </c>
      <c r="H13" s="89">
        <f>IF(F13&gt;=1,0,1-F13)</f>
        <v>0.34002002361731654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49.1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54.5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43.3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61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41.7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66.599999999999994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56.8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90.9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60.6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51.6</v>
      </c>
    </row>
    <row r="39" spans="1:8" ht="15" customHeight="1" x14ac:dyDescent="0.3">
      <c r="A39" s="85" t="s">
        <v>96</v>
      </c>
      <c r="B39" s="86">
        <v>32.200000000000003</v>
      </c>
    </row>
    <row r="40" spans="1:8" ht="15" customHeight="1" x14ac:dyDescent="0.3">
      <c r="A40" s="86" t="s">
        <v>108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2025-05-19T16:10:39Z</dcterms:created>
  <dcterms:modified xsi:type="dcterms:W3CDTF">2025-05-19T16:10:48Z</dcterms:modified>
</cp:coreProperties>
</file>