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02D39367-647F-4B14-9929-2E458D2FBCEE}" xr6:coauthVersionLast="47" xr6:coauthVersionMax="47" xr10:uidLastSave="{00000000-0000-0000-0000-000000000000}"/>
  <bookViews>
    <workbookView xWindow="-110" yWindow="-110" windowWidth="19420" windowHeight="10300" activeTab="1" xr2:uid="{E650302E-6A82-400E-85D7-BA912DEE655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<sst xmlns="http://schemas.openxmlformats.org/spreadsheetml/2006/main" count="165" uniqueCount="109">
  <si>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</si>
  <si>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</si>
  <si>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</si>
  <si>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</si>
  <si>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</si>
  <si>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</si>
  <si>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</si>
  <si>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</si>
  <si>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</si>
  <si>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</si>
  <si>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</si>
  <si>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</si>
  <si>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</si>
  <si>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</si>
  <si>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</si>
  <si>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</si>
  <si>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</si>
  <si>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</si>
  <si>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</si>
  <si>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</si>
  <si>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</si>
  <si>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</si>
  <si>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</si>
  <si>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</si>
  <si>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</si>
  <si>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</si>
  <si>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</si>
  <si>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</si>
  <si>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</si>
  <si>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</si>
  <si>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</si>
  <si>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</si>
  <si>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</si>
  <si>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</si>
  <si>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</si>
  <si>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</si>
  <si>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</si>
  <si>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</si>
  <si>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</si>
  <si>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</si>
  <si>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</si>
  <si>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</si>
  <si>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</si>
  <si>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</si>
  <si>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</si>
  <si>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</si>
  <si>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</si>
  <si>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</si>
  <si>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</si>
  <si>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</si>
  <si>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</si>
  <si>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</si>
  <si>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</si>
  <si>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</si>
  <si>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</si>
  <si>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</si>
  <si>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</si>
  <si>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</si>
  <si>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</si>
  <si>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</si>
  <si>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</si>
  <si>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</si>
  <si>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</si>
  <si>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</si>
  <si>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</si>
  <si>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</si>
  <si>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</si>
  <si>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</si>
  <si>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</si>
  <si>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</si>
  <si>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</si>
  <si>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</si>
  <si>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</si>
  <si>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</si>
  <si>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</si>
  <si>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</si>
  <si>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</si>
  <si>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</si>
  <si>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</si>
  <si>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</si>
  <si>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</si>
  <si>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</si>
  <si>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</si>
  <si>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</si>
  <si>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</si>
  <si>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</si>
  <si>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</si>
  <si>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</si>
  <si>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</si>
  <si>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</si>
  <si>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Cloudy </t>
  </si>
  <si>
    <t>Patchy rain nearby</t>
  </si>
  <si>
    <t>Thundery outbreaks in nearby</t>
  </si>
  <si>
    <t/>
  </si>
  <si>
    <t>Weather Information</t>
  </si>
  <si>
    <t>High (F)</t>
  </si>
  <si>
    <t>Low (F)</t>
  </si>
  <si>
    <t>58,826 MW</t>
  </si>
  <si>
    <t>16,494 MW</t>
  </si>
  <si>
    <t>Vancouver, WA</t>
  </si>
  <si>
    <t>11,349 MW</t>
  </si>
  <si>
    <t>32,161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</si>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</sst>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AA5BE8CE-51EC-4B3E-8168-946855074111}"/>
    <cellStyle name="Normal" xfId="0" builtinId="0"/>
    <cellStyle name="Normal 4" xfId="1" xr:uid="{D227165F-D043-4E6A-93EE-D1561DD7C4FB}"/>
    <cellStyle name="Percent 2" xfId="3" xr:uid="{BE534B65-0A35-40BA-A3E2-69A356A41A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C4-4BB1-BF9D-104D1279959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C4-4BB1-BF9D-104D1279959F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0.61666584246223533</c:v>
                </c:pt>
                <c:pt idx="1">
                  <c:v>0.38333415753776467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C4-4BB1-BF9D-104D1279959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CC4-4BB1-BF9D-104D1279959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CC4-4BB1-BF9D-104D1279959F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0.38333415753776467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C4-4BB1-BF9D-104D12799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3823.6643061500013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E-4DDA-9EE4-86A0375E958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12572.843156000001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5E-4DDA-9EE4-86A0375E9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572.843156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2C-4AE2-ABC9-509C3D20F4D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2C-4AE2-ABC9-509C3D20F4D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0.61145885788162824</c:v>
                </c:pt>
                <c:pt idx="1">
                  <c:v>0.38854114211837176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2C-4AE2-ABC9-509C3D20F4D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E2C-4AE2-ABC9-509C3D20F4D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E2C-4AE2-ABC9-509C3D20F4D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0.38854114211837176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2C-4AE2-ABC9-509C3D20F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21-4504-990E-4C52D73BF05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21-4504-990E-4C52D73BF059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0.6651640065330483</c:v>
                </c:pt>
                <c:pt idx="1">
                  <c:v>0.3348359934669517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21-4504-990E-4C52D73BF05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121-4504-990E-4C52D73BF05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121-4504-990E-4C52D73BF059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0.3348359934669517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21-4504-990E-4C52D73BF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1072.1146715499999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5-4AA4-8457-D0B83D6A478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55-4AA4-8457-D0B83D6A4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3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2694.62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4-4058-91CC-2327358087E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4922.62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64-4058-91CC-232735808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5B7A1A3D-3267-49AF-937B-038E51103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D2AA17F-45E8-4EDA-9472-5B8DFCA3D8CC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4AC44AF-9FBE-4A1A-94FD-61DB8FDAF440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F1BE5198-ABD5-4DC2-8F0C-3E064C11B69B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3A1AA43-6531-40E5-909C-9AA2EE874EE3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CDAA257C-324F-47B3-BBE7-A261F292EE9F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EBAF6C80-5FBF-4A89-A646-7A0D894FB547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CC3A59AE-3112-4E7E-9BB5-254CED8DE032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ACA30DE-9315-4E0C-853F-2EA2920C0516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2EFB469-37A1-41D0-8E0A-55C39959B2D8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86DB9B0-68A9-4280-B6BF-54035C527831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F73F82A0-7D1B-4979-B37B-01A7C462D53D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2C3EABE-739F-4D44-843F-0F0965D383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D88A172-AFD7-480C-AB11-7E30829EC93F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D1B7337-984A-43DA-B3AC-CB372441E6A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58,826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D9BAC23-B26B-48D7-B06A-4B84CA145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1530E852-310E-42BC-8E80-31D053FB0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B36A5A2-10F3-4690-8EED-AA90842CC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5B163BB-35E2-4940-A7E6-2DEABE62F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98ABB289-00DA-4E9E-B3D6-A37BB58AD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30FF28C4-2C6F-4458-861E-FAB131141B1F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3414F04-86C5-4E90-8177-DE0D4B0270B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16,494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F8E30533-1B4D-44B9-B513-752BCEE9ADC9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1C350B0-9446-4C83-A525-F7E34573397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32,161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0EC371C-909E-4EE0-A714-BB50FCD3D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7B2B30D-2090-4EBD-B4EC-03864111EBCE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C877976-2813-4BBA-96FC-2857842949A1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6F05257-1B1F-4644-AB7D-8CC5D9D5F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1BE5A08-A59E-4EC3-81A3-08B8168B2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94A5762-E517-441E-A409-AC8E556A5EA7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A2A7BF97-813F-45E7-8CFD-E6901B6A85F4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4D88CB1D-FDAE-442D-BF5F-42EB86945832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988212C-5C09-4A7B-8B99-A2AB99CE7ACC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E45E1E2-5ABC-46F5-A5E2-1D128F43E26E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AEFCF26D-B072-4528-A0FD-E670D722D460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DA26728-CF78-4517-AC6E-871FC3212A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8BD5DFF-3A4C-4F8C-9239-251856FE4B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F992BA5-F390-4D73-A760-9D0CE62D53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D470EE1A-61CA-4540-8ADF-BD39949C5A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1</xdr:col>
          <xdr:colOff>635000</xdr:colOff>
          <xdr:row>45</xdr:row>
          <xdr:rowOff>158750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0A4C6A8-38B9-4AB4-BE51-8395078961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5-16.xlsm" TargetMode="External"/><Relationship Id="rId1" Type="http://schemas.openxmlformats.org/officeDocument/2006/relationships/externalLinkPath" Target="WECC%20Report%20Template%202025-05-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12572.843156000001</v>
          </cell>
          <cell r="G13">
            <v>3823.6643061500013</v>
          </cell>
        </row>
        <row r="15">
          <cell r="E15">
            <v>1534</v>
          </cell>
          <cell r="G15">
            <v>1072.1146715499999</v>
          </cell>
        </row>
        <row r="17">
          <cell r="E17">
            <v>4922.62</v>
          </cell>
          <cell r="G17">
            <v>2694.62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0.61666584246223533</v>
          </cell>
          <cell r="G10">
            <v>0.61666584246223533</v>
          </cell>
          <cell r="H10">
            <v>0.38333415753776467</v>
          </cell>
        </row>
        <row r="11">
          <cell r="F11">
            <v>0.6651640065330483</v>
          </cell>
          <cell r="G11">
            <v>0.6651640065330483</v>
          </cell>
          <cell r="H11">
            <v>0.3348359934669517</v>
          </cell>
        </row>
        <row r="13">
          <cell r="F13">
            <v>0.61145885788162824</v>
          </cell>
          <cell r="G13">
            <v>0.61145885788162824</v>
          </cell>
          <cell r="H13">
            <v>0.38854114211837176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7704C-80F4-4934-92C5-18564475FE4A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45793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82.4</v>
      </c>
      <c r="D5"/>
      <c r="E5" s="8">
        <v>57.6</v>
      </c>
      <c r="F5" s="1"/>
      <c r="G5" s="8">
        <v>52.9</v>
      </c>
      <c r="H5" s="1"/>
      <c r="I5" s="8">
        <v>91.2</v>
      </c>
    </row>
    <row r="6" spans="1:9" x14ac:dyDescent="0.35">
      <c r="A6" s="7" t="s">
        <v>4</v>
      </c>
      <c r="B6"/>
      <c r="C6" s="8">
        <v>58.5</v>
      </c>
      <c r="D6"/>
      <c r="E6" s="8">
        <v>41.2</v>
      </c>
      <c r="F6" s="1"/>
      <c r="G6" s="8">
        <v>47.1</v>
      </c>
      <c r="H6" s="1"/>
      <c r="I6" s="8">
        <v>75.2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58825.604710000014</v>
      </c>
      <c r="D13" s="19">
        <v>18</v>
      </c>
      <c r="E13" s="19">
        <v>12572.843156000001</v>
      </c>
      <c r="F13"/>
      <c r="G13" s="19">
        <v>3823.6643061500013</v>
      </c>
      <c r="H13"/>
      <c r="I13" s="19">
        <v>22181.429999999997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16494.07187</v>
      </c>
      <c r="D15" s="19">
        <v>18</v>
      </c>
      <c r="E15" s="19">
        <v>1534</v>
      </c>
      <c r="F15" s="21"/>
      <c r="G15" s="19">
        <v>1072.1146715499999</v>
      </c>
      <c r="H15"/>
      <c r="I15" s="19">
        <v>9969.01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32160.901548000002</v>
      </c>
      <c r="D17" s="24">
        <v>21</v>
      </c>
      <c r="E17" s="24">
        <v>4922.62</v>
      </c>
      <c r="F17" s="11"/>
      <c r="G17" s="24">
        <v>2694.62</v>
      </c>
      <c r="H17" s="11"/>
      <c r="I17" s="24">
        <v>25358.05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105781.23571100003</v>
      </c>
      <c r="D19" s="26">
        <v>20</v>
      </c>
      <c r="E19" s="26">
        <v>20031.969547000001</v>
      </c>
      <c r="F19" s="26"/>
      <c r="G19" s="26">
        <v>6813.0795469999994</v>
      </c>
      <c r="H19" s="26"/>
      <c r="I19" s="26">
        <v>56845.49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62753</v>
      </c>
      <c r="D24" s="19">
        <v>19</v>
      </c>
      <c r="E24" s="19">
        <v>15262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16648</v>
      </c>
      <c r="D25" s="19">
        <v>19</v>
      </c>
      <c r="E25" s="19">
        <v>3924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33205</v>
      </c>
      <c r="D26" s="28">
        <v>20</v>
      </c>
      <c r="E26" s="24">
        <v>5031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112403</v>
      </c>
      <c r="D27" s="29">
        <v>19</v>
      </c>
      <c r="E27" s="26">
        <v>24188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D93925E7-B9E1-426E-BA2B-C035C1A79CF7}"/>
    <hyperlink ref="J3" r:id="rId2" display="kraig.patterson@hotmail.com" xr:uid="{9BDC5D35-1ECC-437C-9DF1-FF8033992EC5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FE741-C991-486E-A62C-7CBC3A8E68BF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95</v>
      </c>
      <c r="B8" s="86">
        <v>57.6</v>
      </c>
    </row>
    <row r="9" spans="1:25" ht="15" customHeight="1" x14ac:dyDescent="0.45">
      <c r="A9" s="85" t="s">
        <v>96</v>
      </c>
      <c r="B9" s="86">
        <v>41.2</v>
      </c>
    </row>
    <row r="10" spans="1:25" ht="15" customHeight="1" x14ac:dyDescent="0.45">
      <c r="A10" s="86" t="s">
        <v>90</v>
      </c>
      <c r="B10" s="87"/>
      <c r="E10" s="88">
        <v>58825.604710000014</v>
      </c>
      <c r="F10" s="89">
        <v>0.61666584246223533</v>
      </c>
      <c r="G10" s="89">
        <f>IF(F10&gt;=1,1,F10)</f>
        <v>0.61666584246223533</v>
      </c>
      <c r="H10" s="89">
        <f>IF(F10&gt;=1,0,1-F10)</f>
        <v>0.38333415753776467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16494.07187</v>
      </c>
      <c r="F11" s="89">
        <v>0.6651640065330483</v>
      </c>
      <c r="G11" s="89">
        <f>IF(F11&gt;=1,1,F11)</f>
        <v>0.6651640065330483</v>
      </c>
      <c r="H11" s="89">
        <f>IF(F11&gt;=1,0,1-F11)</f>
        <v>0.3348359934669517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56.5</v>
      </c>
      <c r="E13" s="91">
        <v>32160.901548000002</v>
      </c>
      <c r="F13" s="89">
        <v>0.61145885788162824</v>
      </c>
      <c r="G13" s="89">
        <f>IF(F13&gt;=1,1,F13)</f>
        <v>0.61145885788162824</v>
      </c>
      <c r="H13" s="89">
        <f>IF(F13&gt;=1,0,1-F13)</f>
        <v>0.38854114211837176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48.4</v>
      </c>
      <c r="V14" s="90"/>
      <c r="W14" s="90"/>
    </row>
    <row r="15" spans="1:25" ht="15" customHeight="1" x14ac:dyDescent="0.45">
      <c r="A15" s="86" t="s">
        <v>107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66.2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39.6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75.900000000000006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39.4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67.3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57.2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95.7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61.7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64.400000000000006</v>
      </c>
    </row>
    <row r="39" spans="1:8" ht="15" customHeight="1" x14ac:dyDescent="0.45">
      <c r="A39" s="85" t="s">
        <v>96</v>
      </c>
      <c r="B39" s="86">
        <v>39.200000000000003</v>
      </c>
    </row>
    <row r="40" spans="1:8" ht="15" customHeight="1" x14ac:dyDescent="0.45">
      <c r="A40" s="86" t="s">
        <v>108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1</xdr:col>
                <xdr:colOff>635000</xdr:colOff>
                <xdr:row>45</xdr:row>
                <xdr:rowOff>158750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2025-05-16T12:32:30Z</dcterms:created>
  <dcterms:modified xsi:type="dcterms:W3CDTF">2025-05-16T12:32:47Z</dcterms:modified>
</cp:coreProperties>
</file>