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4408DAC-13EF-4A4A-81A1-7E9F6925BA6D}" xr6:coauthVersionLast="47" xr6:coauthVersionMax="47" xr10:uidLastSave="{00000000-0000-0000-0000-000000000000}"/>
  <bookViews>
    <workbookView xWindow="-110" yWindow="-110" windowWidth="19420" windowHeight="10300" activeTab="1" xr2:uid="{FE0D71D8-17C4-4A5A-8E05-98098487450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<sst xmlns="http://schemas.openxmlformats.org/spreadsheetml/2006/main" count="165" uniqueCount="107">
  <si>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</si>
  <si>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</si>
  <si>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</si>
  <si>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</si>
  <si>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</si>
  <si>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</si>
  <si>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</si>
  <si>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</si>
  <si>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</si>
  <si>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</si>
  <si>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</si>
  <si>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</si>
  <si>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</si>
  <si>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</si>
  <si>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</si>
  <si>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</si>
  <si>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</si>
  <si>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</si>
  <si>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</si>
  <si>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</si>
  <si>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</si>
  <si>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</si>
  <si>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</si>
  <si>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</si>
  <si>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</si>
  <si>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</si>
  <si>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</si>
  <si>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</si>
  <si>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</si>
  <si>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</si>
  <si>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</si>
  <si>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</si>
  <si>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</si>
  <si>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</si>
  <si>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</si>
  <si>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</si>
  <si>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</si>
  <si>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</si>
  <si>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</si>
  <si>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</si>
  <si>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</si>
  <si>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</si>
  <si>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</si>
  <si>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</si>
  <si>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</si>
  <si>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</si>
  <si>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</si>
  <si>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</si>
  <si>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</si>
  <si>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</si>
  <si>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</si>
  <si>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</si>
  <si>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</si>
  <si>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</si>
  <si>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</si>
  <si>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</si>
  <si>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</si>
  <si>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</si>
  <si>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</si>
  <si>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</si>
  <si>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</si>
  <si>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</si>
  <si>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</si>
  <si>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</si>
  <si>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</si>
  <si>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</si>
  <si>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</si>
  <si>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</si>
  <si>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</si>
  <si>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</si>
  <si>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</si>
  <si>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</si>
  <si>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</si>
  <si>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</si>
  <si>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</si>
  <si>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</si>
  <si>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</si>
  <si>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</si>
  <si>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</si>
  <si>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</si>
  <si>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</si>
  <si>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</si>
  <si>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</si>
  <si>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</si>
  <si>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</si>
  <si>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</si>
  <si>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</si>
  <si>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</si>
  <si>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</si>
  <si>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</si>
  <si>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</si>
  <si>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Moderate rain</t>
  </si>
  <si>
    <t/>
  </si>
  <si>
    <t>Weather Information</t>
  </si>
  <si>
    <t>High (F)</t>
  </si>
  <si>
    <t>Low (F)</t>
  </si>
  <si>
    <t>59,667 MW</t>
  </si>
  <si>
    <t>15,745 MW</t>
  </si>
  <si>
    <t>Vancouver, WA</t>
  </si>
  <si>
    <t>11,349 MW</t>
  </si>
  <si>
    <t>31,027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</si>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</sst>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FD1ABDD-C910-4628-88DF-D0C534D63984}"/>
    <cellStyle name="Normal" xfId="0" builtinId="0"/>
    <cellStyle name="Normal 4" xfId="1" xr:uid="{A8DFCD4E-3526-42B6-B126-CB6D904A95D5}"/>
    <cellStyle name="Percent 2" xfId="3" xr:uid="{7932F616-242F-426F-BFFE-BF45BED07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6A-4778-BCAE-3B0D96D78E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6A-4778-BCAE-3B0D96D78ED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0.6254816755946454</c:v>
                </c:pt>
                <c:pt idx="1">
                  <c:v>0.3745183244053546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A-4778-BCAE-3B0D96D78ED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76A-4778-BCAE-3B0D96D78E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76A-4778-BCAE-3B0D96D78ED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0.3745183244053546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6A-4778-BCAE-3B0D96D7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3880.8144409999995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F-4A05-9775-5DE40C7375F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12997.146440999999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F-4A05-9775-5DE40C7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97.146440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90-4F38-B7AC-78BBA5C4FE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90-4F38-B7AC-78BBA5C4FE4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0.58990920130425684</c:v>
                </c:pt>
                <c:pt idx="1">
                  <c:v>0.41009079869574316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0-4F38-B7AC-78BBA5C4FE4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90-4F38-B7AC-78BBA5C4FE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90-4F38-B7AC-78BBA5C4FE4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0.41009079869574316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90-4F38-B7AC-78BBA5C4F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B8-4DA6-955C-78B9C0F207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B8-4DA6-955C-78B9C0F2070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0.63496043876275354</c:v>
                </c:pt>
                <c:pt idx="1">
                  <c:v>0.36503956123724646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B8-4DA6-955C-78B9C0F2070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3B8-4DA6-955C-78B9C0F207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3B8-4DA6-955C-78B9C0F2070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0.36503956123724646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B8-4DA6-955C-78B9C0F20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1023.43241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7-4F48-8774-1A6B5A500F9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7-4F48-8774-1A6B5A500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5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2651.0699999999997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5-4F5C-814C-A87F724E442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5-4F5C-814C-A87F724E4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1F2ADC7-78C3-416F-9DD0-C5EE5ED57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7976458-38C0-4A5F-A5C0-66D568C084CC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C4CF6E0-B04E-4639-9157-33221BA280A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F24F757-D81E-41AB-B349-2EA53009AFFB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4E1319F-D1D6-42A0-AB56-DFC0EFC0333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880D0DF-97F0-40AE-B9EE-D3F42755B540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4948534-52AD-41B1-8ED9-9710E9CF6CA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6ADD299-F013-426C-AE23-9E401A72C85A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78A7B34-845E-49CE-9E0A-A96E71E0284D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E11413B-6862-4551-A63F-CA5D6DBA1021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D59F1FF-F09B-4028-9BB7-7BE005326BA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2530F81-8CCC-43D6-9E19-74582801E773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D4225DB-E8DE-45CF-B172-C939BC6C8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76C65C9-548E-426C-BB5A-8E61AACCB0FA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15BF446-5236-415C-ADEB-EFEEB49B9AB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59,667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68EA3D5-D72C-4CF3-B662-D01A7CAFD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31E23AD-F470-4B1C-936B-11757B4C5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5F49FF3-6B9B-4B86-AAEB-14744C230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F9EF613-7ADB-4BE8-A4A8-A8D09E815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B49455F-62C6-4DD8-A303-DD4BEF99E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A2B37F9-A954-41A7-9E1B-C4D24991C3CC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C2E3406-0DF6-404E-A69C-089CA8A28F5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15,745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4AC4139-7206-4390-8920-4171634CF0EC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8468582-CF8A-4D90-9E06-C54CD124A5B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31,027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9293351-B760-462C-BCB1-5511EF73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894D501-CC81-48B9-A51C-1C7300EC5B7A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62395E7-27E7-4E8D-A27E-4028EF1ABD3E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C83949A-6EDF-4777-9EC1-9501F7211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8707B80-56A8-46CC-A972-68E59AAE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35FC7AD-FAC5-49D9-8D5E-AC7D9D2ECE7B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1EE8E90-D1DA-49E8-8B4B-44D3C414EB12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5480B6C-648F-4951-85EF-D5A327285AAF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EE02C1-CB75-4FDC-8CAA-82742F295696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E4E9833-65AE-499E-A407-8FDAA17D13BB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84F4E1C-1297-4E12-B5D0-1D9EEADE9634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D995046-D7C7-4697-BC18-FCC535753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72C2AEC-A6F7-45F8-A84E-3A2046003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A139B30-35EB-43AB-83BB-1F47616E3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1D74DC9-86E1-4E25-BE31-BE38A4E6C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4CC5CBE-B491-46A3-9615-FA5CD74BA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13.xlsm" TargetMode="External"/><Relationship Id="rId1" Type="http://schemas.openxmlformats.org/officeDocument/2006/relationships/externalLinkPath" Target="WECC%20Report%20Template%202025-05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12997.146440999999</v>
          </cell>
          <cell r="G13">
            <v>3880.8144409999995</v>
          </cell>
        </row>
        <row r="15">
          <cell r="E15">
            <v>1459</v>
          </cell>
          <cell r="G15">
            <v>1023.43241</v>
          </cell>
        </row>
        <row r="17">
          <cell r="E17">
            <v>4510.07</v>
          </cell>
          <cell r="G17">
            <v>2651.0699999999997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0.6254816755946454</v>
          </cell>
          <cell r="G10">
            <v>0.6254816755946454</v>
          </cell>
          <cell r="H10">
            <v>0.3745183244053546</v>
          </cell>
        </row>
        <row r="11">
          <cell r="F11">
            <v>0.63496043876275354</v>
          </cell>
          <cell r="G11">
            <v>0.63496043876275354</v>
          </cell>
          <cell r="H11">
            <v>0.36503956123724646</v>
          </cell>
        </row>
        <row r="13">
          <cell r="F13">
            <v>0.58990920130425684</v>
          </cell>
          <cell r="G13">
            <v>0.58990920130425684</v>
          </cell>
          <cell r="H13">
            <v>0.41009079869574316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E392-54DA-4926-B481-02EC69ADF78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45790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79.900000000000006</v>
      </c>
      <c r="D5"/>
      <c r="E5" s="8">
        <v>62.2</v>
      </c>
      <c r="F5" s="1"/>
      <c r="G5" s="8">
        <v>57.7</v>
      </c>
      <c r="H5" s="1"/>
      <c r="I5" s="8">
        <v>73.2</v>
      </c>
    </row>
    <row r="6" spans="1:9" x14ac:dyDescent="0.35">
      <c r="A6" s="7" t="s">
        <v>4</v>
      </c>
      <c r="B6"/>
      <c r="C6" s="8">
        <v>57.7</v>
      </c>
      <c r="D6"/>
      <c r="E6" s="8">
        <v>41.5</v>
      </c>
      <c r="F6" s="1"/>
      <c r="G6" s="8">
        <v>49.6</v>
      </c>
      <c r="H6" s="1"/>
      <c r="I6" s="8">
        <v>59.9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59666.573480000006</v>
      </c>
      <c r="D13" s="19">
        <v>19</v>
      </c>
      <c r="E13" s="19">
        <v>12997.146440999999</v>
      </c>
      <c r="F13"/>
      <c r="G13" s="19">
        <v>3880.8144409999995</v>
      </c>
      <c r="H13"/>
      <c r="I13" s="19">
        <v>21829.17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15745.114</v>
      </c>
      <c r="D15" s="19">
        <v>18</v>
      </c>
      <c r="E15" s="19">
        <v>1459</v>
      </c>
      <c r="F15" s="21"/>
      <c r="G15" s="19">
        <v>1023.43241</v>
      </c>
      <c r="H15"/>
      <c r="I15" s="19">
        <v>11701.899999999998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31027.454260999999</v>
      </c>
      <c r="D17" s="24">
        <v>21</v>
      </c>
      <c r="E17" s="24">
        <v>4510.07</v>
      </c>
      <c r="F17" s="11"/>
      <c r="G17" s="24">
        <v>2651.0699999999997</v>
      </c>
      <c r="H17" s="11"/>
      <c r="I17" s="24">
        <v>24304.28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105160.37180250001</v>
      </c>
      <c r="D19" s="26">
        <v>20</v>
      </c>
      <c r="E19" s="26">
        <v>19606.119835999998</v>
      </c>
      <c r="F19" s="26"/>
      <c r="G19" s="26">
        <v>7283.5778359999995</v>
      </c>
      <c r="H19" s="26"/>
      <c r="I19" s="26">
        <v>56948.349999999991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65261</v>
      </c>
      <c r="D24" s="19">
        <v>17</v>
      </c>
      <c r="E24" s="19">
        <v>18508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18741</v>
      </c>
      <c r="D25" s="19">
        <v>16</v>
      </c>
      <c r="E25" s="19">
        <v>4438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32860</v>
      </c>
      <c r="D26" s="28">
        <v>12</v>
      </c>
      <c r="E26" s="24">
        <v>6951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114358</v>
      </c>
      <c r="D27" s="29">
        <v>18</v>
      </c>
      <c r="E27" s="26">
        <v>28202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D7DE941-3F8A-4DE4-93C2-2D3266FA99D5}"/>
    <hyperlink ref="J3" r:id="rId2" display="kraig.patterson@hotmail.com" xr:uid="{D9E0C4BB-CCC5-453B-B2FF-8CF93CFCA5C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9042-2BC0-4836-A249-AE5E0DE30AE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62.2</v>
      </c>
    </row>
    <row r="9" spans="1:25" ht="15" customHeight="1" x14ac:dyDescent="0.45">
      <c r="A9" s="85" t="s">
        <v>95</v>
      </c>
      <c r="B9" s="86">
        <v>41.5</v>
      </c>
    </row>
    <row r="10" spans="1:25" ht="15" customHeight="1" x14ac:dyDescent="0.45">
      <c r="A10" s="86" t="s">
        <v>90</v>
      </c>
      <c r="B10" s="87"/>
      <c r="E10" s="88">
        <v>59666.573480000006</v>
      </c>
      <c r="F10" s="89">
        <v>0.6254816755946454</v>
      </c>
      <c r="G10" s="89">
        <f>IF(F10&gt;=1,1,F10)</f>
        <v>0.6254816755946454</v>
      </c>
      <c r="H10" s="89">
        <f>IF(F10&gt;=1,0,1-F10)</f>
        <v>0.3745183244053546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15745.114</v>
      </c>
      <c r="F11" s="89">
        <v>0.63496043876275354</v>
      </c>
      <c r="G11" s="89">
        <f>IF(F11&gt;=1,1,F11)</f>
        <v>0.63496043876275354</v>
      </c>
      <c r="H11" s="89">
        <f>IF(F11&gt;=1,0,1-F11)</f>
        <v>0.36503956123724646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81.900000000000006</v>
      </c>
      <c r="E13" s="91">
        <v>31027.454260999999</v>
      </c>
      <c r="F13" s="89">
        <v>0.58990920130425684</v>
      </c>
      <c r="G13" s="89">
        <f>IF(F13&gt;=1,1,F13)</f>
        <v>0.58990920130425684</v>
      </c>
      <c r="H13" s="89">
        <f>IF(F13&gt;=1,0,1-F13)</f>
        <v>0.41009079869574316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51.3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44.4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37.9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54.3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57.4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75.400000000000006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55.6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57.6</v>
      </c>
    </row>
    <row r="39" spans="1:8" ht="15" customHeight="1" x14ac:dyDescent="0.45">
      <c r="A39" s="85" t="s">
        <v>95</v>
      </c>
      <c r="B39" s="86">
        <v>44.8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2025-05-13T12:31:30Z</dcterms:created>
  <dcterms:modified xsi:type="dcterms:W3CDTF">2025-05-13T12:31:43Z</dcterms:modified>
</cp:coreProperties>
</file>