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C8CD614-197E-4BD0-B6FA-8B2F1BEB5035}" xr6:coauthVersionLast="47" xr6:coauthVersionMax="47" xr10:uidLastSave="{00000000-0000-0000-0000-000000000000}"/>
  <bookViews>
    <workbookView xWindow="-110" yWindow="-110" windowWidth="19420" windowHeight="10300" activeTab="1" xr2:uid="{51F1FEC3-070A-453D-BFD7-6845F90C29B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<sst xmlns="http://schemas.openxmlformats.org/spreadsheetml/2006/main" count="165" uniqueCount="107">
  <si>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</si>
  <si>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</si>
  <si>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</si>
  <si>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</si>
  <si>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</si>
  <si>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</si>
  <si>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</si>
  <si>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</si>
  <si>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</si>
  <si>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</si>
  <si>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</si>
  <si>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</si>
  <si>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</si>
  <si>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</si>
  <si>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</si>
  <si>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</si>
  <si>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</si>
  <si>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</si>
  <si>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</si>
  <si>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</si>
  <si>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</si>
  <si>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</si>
  <si>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</si>
  <si>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</si>
  <si>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</si>
  <si>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</si>
  <si>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</si>
  <si>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</si>
  <si>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</si>
  <si>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</si>
  <si>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</si>
  <si>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</si>
  <si>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</si>
  <si>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</si>
  <si>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</si>
  <si>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</si>
  <si>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</si>
  <si>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</si>
  <si>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</si>
  <si>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</si>
  <si>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</si>
  <si>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</si>
  <si>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</si>
  <si>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</si>
  <si>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</si>
  <si>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</si>
  <si>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</si>
  <si>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</si>
  <si>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</si>
  <si>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</si>
  <si>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</si>
  <si>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</si>
  <si>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</si>
  <si>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</si>
  <si>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</si>
  <si>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</si>
  <si>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</si>
  <si>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</si>
  <si>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</si>
  <si>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</si>
  <si>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</si>
  <si>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</si>
  <si>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</si>
  <si>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</si>
  <si>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</si>
  <si>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</si>
  <si>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</si>
  <si>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</si>
  <si>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</si>
  <si>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</si>
  <si>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</si>
  <si>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</si>
  <si>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</si>
  <si>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</si>
  <si>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</si>
  <si>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</si>
  <si>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</si>
  <si>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</si>
  <si>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</si>
  <si>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</si>
  <si>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</si>
  <si>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</si>
  <si>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</si>
  <si>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</si>
  <si>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</si>
  <si>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</si>
  <si>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</si>
  <si>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</si>
  <si>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</si>
  <si>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</si>
  <si>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</si>
  <si>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 xml:space="preserve">Overcast </t>
  </si>
  <si>
    <t/>
  </si>
  <si>
    <t>Weather Information</t>
  </si>
  <si>
    <t>High (F)</t>
  </si>
  <si>
    <t>Low (F)</t>
  </si>
  <si>
    <t>61,929 MW</t>
  </si>
  <si>
    <t>18,091 MW</t>
  </si>
  <si>
    <t>Vancouver, WA</t>
  </si>
  <si>
    <t>11,349 MW</t>
  </si>
  <si>
    <t>32,513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</si>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</sst>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F08968C-D8AC-4E75-9518-C5B58B0F7063}"/>
    <cellStyle name="Normal" xfId="0" builtinId="0"/>
    <cellStyle name="Normal 4" xfId="1" xr:uid="{06B5FB79-DD14-4FF9-941D-CDEBFA122F0B}"/>
    <cellStyle name="Percent 2" xfId="3" xr:uid="{5C7442BE-29DE-466F-9D01-4797FE423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03-4ECA-B27F-2232628F6B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03-4ECA-B27F-2232628F6BC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0.64919606606354774</c:v>
                </c:pt>
                <c:pt idx="1">
                  <c:v>0.35080393393645226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3-4ECA-B27F-2232628F6BC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E03-4ECA-B27F-2232628F6BC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E03-4ECA-B27F-2232628F6BC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0.35080393393645226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03-4ECA-B27F-2232628F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4115.1244999999999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7-48AB-841F-CF76D6E402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14146.2935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67-48AB-841F-CF76D6E4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46.293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6F-4595-AFA9-6DF882AD39C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6F-4595-AFA9-6DF882AD39C4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0.61814754371922354</c:v>
                </c:pt>
                <c:pt idx="1">
                  <c:v>0.38185245628077646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6F-4595-AFA9-6DF882AD39C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6F-4595-AFA9-6DF882AD39C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6F-4595-AFA9-6DF882AD39C4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0.38185245628077646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6F-4595-AFA9-6DF882AD3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38-4BE1-B926-B4AE87AA4D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238-4BE1-B926-B4AE87AA4D5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0.72956605637778771</c:v>
                </c:pt>
                <c:pt idx="1">
                  <c:v>0.27043394362221229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8-4BE1-B926-B4AE87AA4D5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38-4BE1-B926-B4AE87AA4D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238-4BE1-B926-B4AE87AA4D5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0.27043394362221229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38-4BE1-B926-B4AE87AA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1175.9182175000001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E-4AC6-95D3-60C667DE094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FE-4AC6-95D3-60C667DE0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5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B-4CD7-BF66-0DB835301B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B-4CD7-BF66-0DB83530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387942C-2ECD-4D20-9205-7799C1EFA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3888B1A-A751-4808-9ACA-FBDF9D323EF6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501E9F5-17D2-4AA0-875A-43E8881A9527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0C6B089-7A25-4E7B-B0A5-FDEF2A8BE102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A6B9153-6102-4658-9A8A-18E7F0B03DCB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AD77042-9235-4F6F-815B-0630F2FFF71A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0BF77A8-1022-47C7-804F-A3B0A175BB2A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DE633E8-4DF8-4A1E-ABF9-3A767105DD80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1295BCA-C7B6-4C1F-83C0-1A45EA56DB11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4A2D025-B4A2-4E78-AD69-5701008052BE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1A44A3F-E90A-4140-AA9A-4FD699BD5B48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3A11FCF4-973D-4324-BBC9-3C69EE6A2A3D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CD7B224-0120-4E47-8DA9-C2C4E334F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2F97270-F4D4-48D1-8F5E-F66BA96A93E9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062D483-08B1-4883-BFB3-F495E0C6E01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61,929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04F7C73-A804-40DC-8B8D-659659754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0BB3E5C-0AD9-4E46-9193-2AF9186DE0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44C9218-69B5-4B1A-9747-C3A61F404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B844325-1CA6-462F-B309-4A74FE2C5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0B0531B-80F3-4E78-AA3D-B71DF1087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8742462-4ABC-47F0-8345-CAFE0D55A926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1551958-45E1-438B-962C-66F466823BF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18,091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A671AD3-9D6F-45D4-AD90-5F1CE3980593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52B8CDC-2166-4528-8A34-F167A5E23B8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32,513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226F72FD-28E5-43F4-B29A-75C9BFBCA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186EAFD-6A32-45E1-980A-B46A2F012E71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3180770-D3BD-49D1-BB54-02A1917CBCAA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A9D8DFB1-FFCC-48E8-90C5-DCAB56770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D283396-EC31-40BD-839F-75A2CA3D1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E2DC556-1D9C-4912-AFA7-E438953D4647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431C3FF-199D-4095-B3EB-F51F611406F8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F4BA888-C9ED-4DA0-991A-2F1623B13BBE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C2352D8-1D96-4EF3-9EBB-1C884E3919EB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38A6AF1-09F0-4DE2-9A13-705D909AEED2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08E87B40-64B1-4B4A-BA7B-9D9107C32DA8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EB69792-9AB1-49BF-AAE7-5A42415C0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CBFAAAE-1D42-4208-8D38-4DE631DFCC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AB6D5F2-C18A-4AB6-A61D-9794656FA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CE7E7D5-5B41-40EF-BCC9-02526B817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F433A5C-D11D-494E-B1AE-4982CA6877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12.xlsm" TargetMode="External"/><Relationship Id="rId1" Type="http://schemas.openxmlformats.org/officeDocument/2006/relationships/externalLinkPath" Target="WECC%20Report%20Template%202025-05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14146.2935</v>
          </cell>
          <cell r="G13">
            <v>4115.1244999999999</v>
          </cell>
        </row>
        <row r="15">
          <cell r="E15">
            <v>1355</v>
          </cell>
          <cell r="G15">
            <v>1175.9182175000001</v>
          </cell>
        </row>
        <row r="17">
          <cell r="E17">
            <v>4723</v>
          </cell>
          <cell r="G17">
            <v>2775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0.64919606606354774</v>
          </cell>
          <cell r="G10">
            <v>0.64919606606354774</v>
          </cell>
          <cell r="H10">
            <v>0.35080393393645226</v>
          </cell>
        </row>
        <row r="11">
          <cell r="F11">
            <v>0.72956605637778771</v>
          </cell>
          <cell r="G11">
            <v>0.72956605637778771</v>
          </cell>
          <cell r="H11">
            <v>0.27043394362221229</v>
          </cell>
        </row>
        <row r="13">
          <cell r="F13">
            <v>0.61814754371922354</v>
          </cell>
          <cell r="G13">
            <v>0.61814754371922354</v>
          </cell>
          <cell r="H13">
            <v>0.38185245628077646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50E4D-62EE-4374-91B4-94733645E751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45789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79.900000000000006</v>
      </c>
      <c r="D5"/>
      <c r="E5" s="8">
        <v>55.9</v>
      </c>
      <c r="F5" s="1"/>
      <c r="G5" s="8">
        <v>57.7</v>
      </c>
      <c r="H5" s="1"/>
      <c r="I5" s="8">
        <v>73.2</v>
      </c>
    </row>
    <row r="6" spans="1:9" x14ac:dyDescent="0.35">
      <c r="A6" s="7" t="s">
        <v>4</v>
      </c>
      <c r="B6"/>
      <c r="C6" s="8">
        <v>57.7</v>
      </c>
      <c r="D6"/>
      <c r="E6" s="8">
        <v>42.8</v>
      </c>
      <c r="F6" s="1"/>
      <c r="G6" s="8">
        <v>49.6</v>
      </c>
      <c r="H6" s="1"/>
      <c r="I6" s="8">
        <v>59.9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61928.760330000005</v>
      </c>
      <c r="D13" s="19">
        <v>18</v>
      </c>
      <c r="E13" s="19">
        <v>14146.2935</v>
      </c>
      <c r="F13"/>
      <c r="G13" s="19">
        <v>4115.1244999999999</v>
      </c>
      <c r="H13"/>
      <c r="I13" s="19">
        <v>22641.209999999995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18091.049500000001</v>
      </c>
      <c r="D15" s="19">
        <v>18</v>
      </c>
      <c r="E15" s="19">
        <v>1355</v>
      </c>
      <c r="F15" s="21"/>
      <c r="G15" s="19">
        <v>1175.9182175000001</v>
      </c>
      <c r="H15"/>
      <c r="I15" s="19">
        <v>11585.13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32512.706356999999</v>
      </c>
      <c r="D17" s="24">
        <v>21</v>
      </c>
      <c r="E17" s="24">
        <v>4723</v>
      </c>
      <c r="F17" s="11"/>
      <c r="G17" s="24">
        <v>2775</v>
      </c>
      <c r="H17" s="11"/>
      <c r="I17" s="24">
        <v>22915.5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110669.94432950001</v>
      </c>
      <c r="D19" s="26">
        <v>19</v>
      </c>
      <c r="E19" s="26">
        <v>19828.089950000001</v>
      </c>
      <c r="F19" s="26"/>
      <c r="G19" s="26">
        <v>8077.5409500000005</v>
      </c>
      <c r="H19" s="26"/>
      <c r="I19" s="26">
        <v>56235.839999999997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61542</v>
      </c>
      <c r="D24" s="19">
        <v>18</v>
      </c>
      <c r="E24" s="19">
        <v>17960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19127</v>
      </c>
      <c r="D25" s="19">
        <v>16</v>
      </c>
      <c r="E25" s="19">
        <v>4870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34297</v>
      </c>
      <c r="D26" s="28">
        <v>18</v>
      </c>
      <c r="E26" s="24">
        <v>6469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114658</v>
      </c>
      <c r="D27" s="29">
        <v>18</v>
      </c>
      <c r="E27" s="26">
        <v>28290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7E1EE10-5667-41F9-85F2-6C74E22CD8F4}"/>
    <hyperlink ref="J3" r:id="rId2" display="kraig.patterson@hotmail.com" xr:uid="{E398AE29-F6E7-4840-ACA5-0EAA27E332C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F84E-B465-4996-B875-5C5B77B3D8B0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55.9</v>
      </c>
    </row>
    <row r="9" spans="1:25" ht="15" customHeight="1" x14ac:dyDescent="0.45">
      <c r="A9" s="85" t="s">
        <v>95</v>
      </c>
      <c r="B9" s="86">
        <v>42.8</v>
      </c>
    </row>
    <row r="10" spans="1:25" ht="15" customHeight="1" x14ac:dyDescent="0.45">
      <c r="A10" s="86" t="s">
        <v>90</v>
      </c>
      <c r="B10" s="87"/>
      <c r="E10" s="88">
        <v>61928.760330000005</v>
      </c>
      <c r="F10" s="89">
        <v>0.64919606606354774</v>
      </c>
      <c r="G10" s="89">
        <f>IF(F10&gt;=1,1,F10)</f>
        <v>0.64919606606354774</v>
      </c>
      <c r="H10" s="89">
        <f>IF(F10&gt;=1,0,1-F10)</f>
        <v>0.35080393393645226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18091.049500000001</v>
      </c>
      <c r="F11" s="89">
        <v>0.72956605637778771</v>
      </c>
      <c r="G11" s="89">
        <f>IF(F11&gt;=1,1,F11)</f>
        <v>0.72956605637778771</v>
      </c>
      <c r="H11" s="89">
        <f>IF(F11&gt;=1,0,1-F11)</f>
        <v>0.27043394362221229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81.900000000000006</v>
      </c>
      <c r="E13" s="91">
        <v>32512.706356999999</v>
      </c>
      <c r="F13" s="89">
        <v>0.61814754371922354</v>
      </c>
      <c r="G13" s="89">
        <f>IF(F13&gt;=1,1,F13)</f>
        <v>0.61814754371922354</v>
      </c>
      <c r="H13" s="89">
        <f>IF(F13&gt;=1,0,1-F13)</f>
        <v>0.38185245628077646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51.3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44.4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37.9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54.3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41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57.4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75.400000000000006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55.6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57.6</v>
      </c>
    </row>
    <row r="39" spans="1:8" ht="15" customHeight="1" x14ac:dyDescent="0.45">
      <c r="A39" s="85" t="s">
        <v>95</v>
      </c>
      <c r="B39" s="86">
        <v>44.8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2025-05-12T12:37:57Z</dcterms:created>
  <dcterms:modified xsi:type="dcterms:W3CDTF">2025-05-12T12:38:13Z</dcterms:modified>
</cp:coreProperties>
</file>