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4958CF29-A13B-4996-BEBB-89D4DF5B6E01}" xr6:coauthVersionLast="47" xr6:coauthVersionMax="47" xr10:uidLastSave="{00000000-0000-0000-0000-000000000000}"/>
  <bookViews>
    <workbookView xWindow="-120" yWindow="-120" windowWidth="29040" windowHeight="15720" activeTab="1" xr2:uid="{E3AA5F1A-4117-4461-8D5D-280DCCB1DE5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<sst xmlns="http://schemas.openxmlformats.org/spreadsheetml/2006/main" count="165" uniqueCount="106">
  <si>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</si>
  <si>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</si>
  <si>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</si>
  <si>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</si>
  <si>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</si>
  <si>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</si>
  <si>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</si>
  <si>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</si>
  <si>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</si>
  <si>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</si>
  <si>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</si>
  <si>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</si>
  <si>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</si>
  <si>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</si>
  <si>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</si>
  <si>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</si>
  <si>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</si>
  <si>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</si>
  <si>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</si>
  <si>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</si>
  <si>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</si>
  <si>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</si>
  <si>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</si>
  <si>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</si>
  <si>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</si>
  <si>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</si>
  <si>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</si>
  <si>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</si>
  <si>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</si>
  <si>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</si>
  <si>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</si>
  <si>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</si>
  <si>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</si>
  <si>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</si>
  <si>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</si>
  <si>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</si>
  <si>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</si>
  <si>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</si>
  <si>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</si>
  <si>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</si>
  <si>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</si>
  <si>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</si>
  <si>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</si>
  <si>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</si>
  <si>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</si>
  <si>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</si>
  <si>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</si>
  <si>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</si>
  <si>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</si>
  <si>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</si>
  <si>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</si>
  <si>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</si>
  <si>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</si>
  <si>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</si>
  <si>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</si>
  <si>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</si>
  <si>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</si>
  <si>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</si>
  <si>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</si>
  <si>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</si>
  <si>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</si>
  <si>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</si>
  <si>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</si>
  <si>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</si>
  <si>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</si>
  <si>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</si>
  <si>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</si>
  <si>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</si>
  <si>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</si>
  <si>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</si>
  <si>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</si>
  <si>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</si>
  <si>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</si>
  <si>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</si>
  <si>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</si>
  <si>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</si>
  <si>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</si>
  <si>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</si>
  <si>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</si>
  <si>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</si>
  <si>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</si>
  <si>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</si>
  <si>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</si>
  <si>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</si>
  <si>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</si>
  <si>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</si>
  <si>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</si>
  <si>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</si>
  <si>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</si>
  <si>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</si>
  <si>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</si>
  <si>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Cloudy </t>
  </si>
  <si>
    <t/>
  </si>
  <si>
    <t>Weather Information</t>
  </si>
  <si>
    <t>High (F)</t>
  </si>
  <si>
    <t>Low (F)</t>
  </si>
  <si>
    <t>59,680 MW</t>
  </si>
  <si>
    <t>16,603 MW</t>
  </si>
  <si>
    <t>Vancouver, WA</t>
  </si>
  <si>
    <t>11,349 MW</t>
  </si>
  <si>
    <t>33,608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</si>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</sst>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214B7F7-473F-43C9-BF41-341D90CEE439}"/>
    <cellStyle name="Normal" xfId="0" builtinId="0"/>
    <cellStyle name="Normal 4" xfId="1" xr:uid="{91C97896-82D6-4E39-8CCD-FF09F6FB0C66}"/>
    <cellStyle name="Percent 2" xfId="3" xr:uid="{BE2AB0BC-948A-4D7A-BC2B-D2D1D2822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B-4117-BFB1-298A40CBED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B-4117-BFB1-298A40CBED5E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0.62562276152338225</c:v>
                </c:pt>
                <c:pt idx="1">
                  <c:v>0.37437723847661775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4B-4117-BFB1-298A40CBED5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4B-4117-BFB1-298A40CBED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4B-4117-BFB1-298A40CBED5E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0.37437723847661775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4B-4117-BFB1-298A40CBE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3976.3209019999995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8-4999-8CB8-59EEDE85C91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13748.735901999999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E8-4999-8CB8-59EEDE85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748.735901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7C-48B0-B50B-27B8CA2D527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7C-48B0-B50B-27B8CA2D527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0.63896396537064848</c:v>
                </c:pt>
                <c:pt idx="1">
                  <c:v>0.36103603462935152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7C-48B0-B50B-27B8CA2D527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07C-48B0-B50B-27B8CA2D527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07C-48B0-B50B-27B8CA2D527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0.36103603462935152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7C-48B0-B50B-27B8CA2D5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6F-4830-8ED6-02E992A4F25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6F-4830-8ED6-02E992A4F25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0.669567074242852</c:v>
                </c:pt>
                <c:pt idx="1">
                  <c:v>0.330432925757148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F-4830-8ED6-02E992A4F25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6F-4830-8ED6-02E992A4F25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6F-4830-8ED6-02E992A4F25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0.330432925757148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F-4830-8ED6-02E992A4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1079.2115581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0-4FD4-971F-9AB1F34BE95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10-4FD4-971F-9AB1F34BE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0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2786.5699999999997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D1-4CCB-83D0-56B73A1A89B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4460.57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D1-4CCB-83D0-56B73A1A8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88AFB739-39A3-4454-B5D2-03BE21E03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00A94349-27FF-488A-85B3-A83680667B0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E62A854-9048-4A8A-BDD7-781DC8F652F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569F7C6-0013-4A81-A956-7D5E5BF0AC29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33608513-CB65-4B7B-A31E-D48628D89F17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9A34E15-92FE-4C97-BE13-FD9158B15B8A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D22E36B-A1C4-407A-BD96-3880F70754A5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4B23B86-42A0-46FA-916C-54020C1E774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679FE38-A8CF-4A0B-8A1E-A36958A9ED80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2D25B5E-4F64-4F5C-8756-CCFE4F0C419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DA2E9D7-594A-476D-9C0D-D2EF1FAE740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8771D3C-315B-4EA0-9F04-10822ED095F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479ADD1-FB6F-467B-B61E-DD9FE32D86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7796D3F-0B5E-4DB0-A7C0-D1DCDBC5548D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6A1902C-395B-47F6-A708-1B256A3094C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59,680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26361BB-05B1-4D72-BF33-340FF9694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6D1DC60-DFC6-4C5D-89B4-35C3532EB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F7CE17B-1AA3-4AEA-BDA8-2A43E7906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C59978A-FEB5-465F-B3F3-178D351B6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A76E171-C5DC-4C79-87C3-2CE4F0AB4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B41CAA8-0B5E-4CFA-8B86-BDC7E4108BAD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BC3A1A8-F03D-4474-AB03-3AB2126AFD5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16,603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C3D84B9-8E44-4DE8-970B-71DE4B50C72B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84B03EE-86E7-429E-8C20-B1E211975B0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33,608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F6E7370-B9BD-44F3-B0F2-93B76CEB4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D9BFA38-AC87-4F56-AD9F-75DE1A8B5B34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7D103A3-8F80-4520-95D9-EB758C784C5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51830D8-C1F3-4730-A5EE-B8B856A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B70C590-0E68-4F9C-92FC-3535B5ACE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F6B34E8-AC29-4830-884E-BF72E0BE81F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69ED726-7749-43E8-A6DA-A47178EB1414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70F6302F-5B24-4AE7-913D-82C51323F8B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859A4AA-7207-4759-9543-E26FD6039E7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AC6F72B-6F4E-425F-83BA-D4E0C94D5F80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C87116B-410F-4810-A0E2-B1AF8613E7C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F375419-437B-4433-99FF-B13EE0018C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699F632-514D-41BC-A4D2-300E58DC05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D422D90-5D92-467D-A0D8-CAC99930F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D083291-19C8-44BB-89E5-4163ECE9E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E7901744-DC03-42C7-B671-7F6298506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08.xlsm" TargetMode="External"/><Relationship Id="rId1" Type="http://schemas.openxmlformats.org/officeDocument/2006/relationships/externalLinkPath" Target="WECC%20Report%20Template%202025-05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13748.735901999999</v>
          </cell>
          <cell r="G13">
            <v>3976.3209019999995</v>
          </cell>
        </row>
        <row r="15">
          <cell r="E15">
            <v>1509</v>
          </cell>
          <cell r="G15">
            <v>1079.2115581</v>
          </cell>
        </row>
        <row r="17">
          <cell r="E17">
            <v>4460.57</v>
          </cell>
          <cell r="G17">
            <v>2786.5699999999997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0.62562276152338225</v>
          </cell>
          <cell r="G10">
            <v>0.62562276152338225</v>
          </cell>
          <cell r="H10">
            <v>0.37437723847661775</v>
          </cell>
        </row>
        <row r="11">
          <cell r="F11">
            <v>0.669567074242852</v>
          </cell>
          <cell r="G11">
            <v>0.669567074242852</v>
          </cell>
          <cell r="H11">
            <v>0.330432925757148</v>
          </cell>
        </row>
        <row r="13">
          <cell r="F13">
            <v>0.63896396537064848</v>
          </cell>
          <cell r="G13">
            <v>0.63896396537064848</v>
          </cell>
          <cell r="H13">
            <v>0.36103603462935152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18B8-B747-4F93-828B-53F82675DDC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45785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83.8</v>
      </c>
      <c r="D5"/>
      <c r="E5" s="8">
        <v>66.900000000000006</v>
      </c>
      <c r="F5" s="1"/>
      <c r="G5" s="8">
        <v>54</v>
      </c>
      <c r="H5" s="1"/>
      <c r="I5" s="8">
        <v>76.599999999999994</v>
      </c>
    </row>
    <row r="6" spans="1:9" x14ac:dyDescent="0.25">
      <c r="A6" s="7" t="s">
        <v>4</v>
      </c>
      <c r="B6"/>
      <c r="C6" s="8">
        <v>54.7</v>
      </c>
      <c r="D6"/>
      <c r="E6" s="8">
        <v>46.8</v>
      </c>
      <c r="F6" s="1"/>
      <c r="G6" s="8">
        <v>44.4</v>
      </c>
      <c r="H6" s="1"/>
      <c r="I6" s="8">
        <v>63.5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59680.032090000001</v>
      </c>
      <c r="D13" s="19">
        <v>19</v>
      </c>
      <c r="E13" s="19">
        <v>13748.735901999999</v>
      </c>
      <c r="F13"/>
      <c r="G13" s="19">
        <v>3976.3209019999995</v>
      </c>
      <c r="H13"/>
      <c r="I13" s="19">
        <v>21062.78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16603.25474</v>
      </c>
      <c r="D15" s="19">
        <v>18</v>
      </c>
      <c r="E15" s="19">
        <v>1509</v>
      </c>
      <c r="F15" s="21"/>
      <c r="G15" s="19">
        <v>1079.2115581</v>
      </c>
      <c r="H15"/>
      <c r="I15" s="19">
        <v>12383.55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33607.587686599996</v>
      </c>
      <c r="D17" s="24">
        <v>21</v>
      </c>
      <c r="E17" s="24">
        <v>4460.57</v>
      </c>
      <c r="F17" s="11"/>
      <c r="G17" s="24">
        <v>2786.5699999999997</v>
      </c>
      <c r="H17" s="11"/>
      <c r="I17" s="24">
        <v>24592.690000000002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109187.77291705001</v>
      </c>
      <c r="D19" s="26">
        <v>19</v>
      </c>
      <c r="E19" s="26">
        <v>19698.875902</v>
      </c>
      <c r="F19" s="26"/>
      <c r="G19" s="26">
        <v>7571.7709020000002</v>
      </c>
      <c r="H19" s="26"/>
      <c r="I19" s="26">
        <v>57497.020000000011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61485</v>
      </c>
      <c r="D24" s="19">
        <v>19</v>
      </c>
      <c r="E24" s="19">
        <v>16166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14469</v>
      </c>
      <c r="D25" s="19">
        <v>18</v>
      </c>
      <c r="E25" s="19">
        <v>4999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32447</v>
      </c>
      <c r="D26" s="28">
        <v>20</v>
      </c>
      <c r="E26" s="24">
        <v>4907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108095</v>
      </c>
      <c r="D27" s="29">
        <v>19</v>
      </c>
      <c r="E27" s="26">
        <v>24608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49A7B97-23DA-4C39-8F96-D1D2B76E5A45}"/>
    <hyperlink ref="J3" r:id="rId2" display="kraig.patterson@hotmail.com" xr:uid="{E2CB67B4-BD6F-46A6-B96F-C72695D09EC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34568-A880-41E1-A8C4-6EAC28D779C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66.900000000000006</v>
      </c>
    </row>
    <row r="9" spans="1:25" ht="15" customHeight="1" x14ac:dyDescent="0.3">
      <c r="A9" s="85" t="s">
        <v>95</v>
      </c>
      <c r="B9" s="86">
        <v>46.8</v>
      </c>
    </row>
    <row r="10" spans="1:25" ht="15" customHeight="1" x14ac:dyDescent="0.3">
      <c r="A10" s="86" t="s">
        <v>89</v>
      </c>
      <c r="B10" s="87"/>
      <c r="E10" s="88">
        <v>59680.032090000001</v>
      </c>
      <c r="F10" s="89">
        <v>0.62562276152338225</v>
      </c>
      <c r="G10" s="89">
        <f>IF(F10&gt;=1,1,F10)</f>
        <v>0.62562276152338225</v>
      </c>
      <c r="H10" s="89">
        <f>IF(F10&gt;=1,0,1-F10)</f>
        <v>0.37437723847661775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16603.25474</v>
      </c>
      <c r="F11" s="89">
        <v>0.669567074242852</v>
      </c>
      <c r="G11" s="89">
        <f>IF(F11&gt;=1,1,F11)</f>
        <v>0.669567074242852</v>
      </c>
      <c r="H11" s="89">
        <f>IF(F11&gt;=1,0,1-F11)</f>
        <v>0.330432925757148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65.5</v>
      </c>
      <c r="E13" s="91">
        <v>33607.587686599996</v>
      </c>
      <c r="F13" s="89">
        <v>0.63896396537064848</v>
      </c>
      <c r="G13" s="89">
        <f>IF(F13&gt;=1,1,F13)</f>
        <v>0.63896396537064848</v>
      </c>
      <c r="H13" s="89">
        <f>IF(F13&gt;=1,0,1-F13)</f>
        <v>0.36103603462935152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40.5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81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44.2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75.7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36.700000000000003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68.900000000000006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54.7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96.8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62.8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78.099999999999994</v>
      </c>
    </row>
    <row r="39" spans="1:8" ht="15" customHeight="1" x14ac:dyDescent="0.3">
      <c r="A39" s="85" t="s">
        <v>95</v>
      </c>
      <c r="B39" s="86">
        <v>39.700000000000003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2025-05-08T12:31:19Z</dcterms:created>
  <dcterms:modified xsi:type="dcterms:W3CDTF">2025-05-08T12:31:28Z</dcterms:modified>
</cp:coreProperties>
</file>