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9AF8F738-EC29-4129-ABC9-76FBE7597648}" xr6:coauthVersionLast="47" xr6:coauthVersionMax="47" xr10:uidLastSave="{00000000-0000-0000-0000-000000000000}"/>
  <bookViews>
    <workbookView xWindow="-120" yWindow="-120" windowWidth="29040" windowHeight="15720" activeTab="1" xr2:uid="{DC61BC0F-07EA-4B06-8AAE-09D312FECCDA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<sst xmlns="http://schemas.openxmlformats.org/spreadsheetml/2006/main" count="165" uniqueCount="108">
  <si>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</si>
  <si>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</si>
  <si>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</si>
  <si>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</si>
  <si>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</si>
  <si>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</si>
  <si>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</si>
  <si>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</si>
  <si>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</si>
  <si>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</si>
  <si>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</si>
  <si>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</si>
  <si>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</si>
  <si>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</si>
  <si>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</si>
  <si>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</si>
  <si>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</si>
  <si>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</si>
  <si>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</si>
  <si>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</si>
  <si>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</si>
  <si>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</si>
  <si>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</si>
  <si>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</si>
  <si>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</si>
  <si>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</si>
  <si>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</si>
  <si>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</si>
  <si>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</si>
  <si>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</si>
  <si>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</si>
  <si>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</si>
  <si>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</si>
  <si>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</si>
  <si>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</si>
  <si>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</si>
  <si>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</si>
  <si>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</si>
  <si>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</si>
  <si>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</si>
  <si>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</si>
  <si>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</si>
  <si>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</si>
  <si>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</si>
  <si>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</si>
  <si>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</si>
  <si>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</si>
  <si>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</si>
  <si>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</si>
  <si>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</si>
  <si>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</si>
  <si>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</si>
  <si>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</si>
  <si>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</si>
  <si>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</si>
  <si>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</si>
  <si>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</si>
  <si>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</si>
  <si>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</si>
  <si>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</si>
  <si>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</si>
  <si>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</si>
  <si>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</si>
  <si>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</si>
  <si>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</si>
  <si>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</si>
  <si>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</si>
  <si>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</si>
  <si>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</si>
  <si>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</si>
  <si>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</si>
  <si>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</si>
  <si>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</si>
  <si>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</si>
  <si>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</si>
  <si>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</si>
  <si>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</si>
  <si>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</si>
  <si>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</si>
  <si>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</si>
  <si>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</si>
  <si>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</si>
  <si>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</si>
  <si>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</si>
  <si>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</si>
  <si>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</si>
  <si>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</si>
  <si>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</si>
  <si>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</si>
  <si>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</si>
  <si>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</si>
  <si>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 xml:space="preserve">Overcast </t>
  </si>
  <si>
    <t>Moderate rain</t>
  </si>
  <si>
    <t/>
  </si>
  <si>
    <t>Weather Information</t>
  </si>
  <si>
    <t>High (F)</t>
  </si>
  <si>
    <t>Low (F)</t>
  </si>
  <si>
    <t>59,490 MW</t>
  </si>
  <si>
    <t>14,926 MW</t>
  </si>
  <si>
    <t>Vancouver, WA</t>
  </si>
  <si>
    <t>11,349 MW</t>
  </si>
  <si>
    <t>31,600 MW</t>
  </si>
  <si>
    <t>Billings, MT</t>
  </si>
  <si>
    <t>Loveland, CO</t>
  </si>
  <si>
    <t>Los Angeles, CA</t>
  </si>
  <si>
    <t>Phoenix, AZ</t>
  </si>
  <si>
    <t>Salt Lake City, UT</t>
  </si>
  <si>
    <t>Patchy rain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</si>
</sst>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050C9E96-5812-4707-B19E-284536656687}"/>
    <cellStyle name="Normal" xfId="0" builtinId="0"/>
    <cellStyle name="Normal 4" xfId="1" xr:uid="{372275BD-FBDA-4F15-B62C-C94037F1B340}"/>
    <cellStyle name="Percent 2" xfId="3" xr:uid="{37AE5B29-818E-47E7-A8CA-41A829F4E7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B4-4351-AA4F-A9F4A9FC700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BB4-4351-AA4F-A9F4A9FC700D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0.62363172800939271</c:v>
                </c:pt>
                <c:pt idx="1">
                  <c:v>0.37636827199060729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B4-4351-AA4F-A9F4A9FC700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BB4-4351-AA4F-A9F4A9FC700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BB4-4351-AA4F-A9F4A9FC700D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0.37636827199060729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BB4-4351-AA4F-A9F4A9FC7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3924.9278719999998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B3-4B5C-B233-87BA7011CA4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14090.115872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B3-4B5C-B233-87BA7011C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090.11587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8B-4D33-A563-DDE8794805A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8B-4D33-A563-DDE8794805AA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0.60079696201684507</c:v>
                </c:pt>
                <c:pt idx="1">
                  <c:v>0.39920303798315493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8B-4D33-A563-DDE8794805A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B8B-4D33-A563-DDE8794805A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B8B-4D33-A563-DDE8794805AA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0.39920303798315493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B8B-4D33-A563-DDE879480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88-4DBC-9017-512BC0066DA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888-4DBC-9017-512BC0066DA4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0.601911396539904</c:v>
                </c:pt>
                <c:pt idx="1">
                  <c:v>0.398088603460096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88-4DBC-9017-512BC0066DA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888-4DBC-9017-512BC0066DA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888-4DBC-9017-512BC0066DA4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0.398088603460096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888-4DBC-9017-512BC0066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970.1637985000001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D-4A1A-9260-5709D05C24F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6D-4A1A-9260-5709D05C2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15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2681.4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D-4644-BCC9-B4668195D4E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4475.3999999999996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0D-4644-BCC9-B4668195D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2C4FA49F-5542-4CCF-98BE-0FD6F2B52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9A39CE46-B75B-4F17-84CC-6BC508DD4BDD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A1BD5083-FC0D-4044-83BA-3E943F2CB9AC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266611F7-E85A-418C-AD90-78A65CDDE865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BA34F1D7-DD06-4D62-BE50-45E5E99B2750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9BE94849-3DB2-47F6-A0FD-3163327CE442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4ECA58AD-D3D7-48C5-A061-DF3C51B9CE54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720ADDDB-1BB8-4C26-A078-6BC75A085A8F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BA052C39-0F83-4DAB-ACF9-27829F836565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14AF3931-D094-43B7-B8C0-7A9F89E14AAD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38A5D1C6-B0E9-4DA3-AF85-29D417330305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7A21D63E-3172-42E1-98D7-8D3AB65D4843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1A41266D-FA0E-4BA0-A5AF-1AEB1678D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51CA663F-1534-4324-8F19-564558AE57E5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B10A6D8-D257-4CD4-AB74-CD8F00BF442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59,490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7022D823-AB15-4AB3-A056-2602076C4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152E71F2-D05A-416A-89D7-DFCDDE6958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9E16D771-3141-4B2F-989B-1D5EBBC042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076D883F-7A0C-41FF-84B6-2A1028B831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A690BA88-46A0-404A-980D-BBFF28ECB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710BE3EF-118E-402E-B336-03DCD2DD3A5B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6F5D559-2700-4074-BEF0-EEC77318D00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14,926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134B0342-4DD9-4EDB-B974-A0AB1AEAAB7A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CADB8E9-08C3-4654-AA2D-184630950FA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31,600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0E8F919-AB9C-45FC-9820-9ABB5E07A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C1D0476-9410-488C-B1DD-2EE2B10EDE45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1D37428-001B-44A2-BD33-7235A947A900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F5DD1487-4F81-4EB7-B0AF-A85B189EF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E1BB557-0ECB-4DF8-8D5C-19F8DF66E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53784624-F72B-4B40-9458-5578F0503F5C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7CCD742D-DC56-4DAA-9393-C2FD2866DFA6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546073AA-2F4A-495F-AB16-CA47D6D85FC6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3510979-BD14-4095-B654-8C5D6FE4CFC4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3FDC30DA-9C15-4DDC-895D-EE15DE7EF5A8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65C6FFE8-A4DA-4802-8592-BF5A281DCD08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5E6308CC-9F79-40ED-969E-DC3777DDCB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39573B46-4313-4727-BFEC-3C39509715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B912CFE6-EC49-44EF-9DE2-12401FB463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C23BE9CE-C90C-4EB3-99FC-810ACF530A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1B522558-ECF7-45B0-A16B-7A7E9B354B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5-07.xlsm" TargetMode="External"/><Relationship Id="rId1" Type="http://schemas.openxmlformats.org/officeDocument/2006/relationships/externalLinkPath" Target="WECC%20Report%20Template%202025-05-0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14090.115872</v>
          </cell>
          <cell r="G13">
            <v>3924.9278719999998</v>
          </cell>
        </row>
        <row r="15">
          <cell r="E15">
            <v>1315</v>
          </cell>
          <cell r="G15">
            <v>970.1637985000001</v>
          </cell>
        </row>
        <row r="17">
          <cell r="E17">
            <v>4475.3999999999996</v>
          </cell>
          <cell r="G17">
            <v>2681.4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0.62363172800939271</v>
          </cell>
          <cell r="G10">
            <v>0.62363172800939271</v>
          </cell>
          <cell r="H10">
            <v>0.37636827199060729</v>
          </cell>
        </row>
        <row r="11">
          <cell r="F11">
            <v>0.601911396539904</v>
          </cell>
          <cell r="G11">
            <v>0.601911396539904</v>
          </cell>
          <cell r="H11">
            <v>0.398088603460096</v>
          </cell>
        </row>
        <row r="13">
          <cell r="F13">
            <v>0.60079696201684507</v>
          </cell>
          <cell r="G13">
            <v>0.60079696201684507</v>
          </cell>
          <cell r="H13">
            <v>0.39920303798315493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7A8F6-E0E5-452E-A0BF-62F917525B76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45784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78.599999999999994</v>
      </c>
      <c r="D5"/>
      <c r="E5" s="8">
        <v>72.7</v>
      </c>
      <c r="F5" s="1"/>
      <c r="G5" s="8">
        <v>57</v>
      </c>
      <c r="H5" s="1"/>
      <c r="I5" s="8">
        <v>77.900000000000006</v>
      </c>
    </row>
    <row r="6" spans="1:9" x14ac:dyDescent="0.25">
      <c r="A6" s="7" t="s">
        <v>4</v>
      </c>
      <c r="B6"/>
      <c r="C6" s="8">
        <v>53.2</v>
      </c>
      <c r="D6"/>
      <c r="E6" s="8">
        <v>36.700000000000003</v>
      </c>
      <c r="F6" s="1"/>
      <c r="G6" s="8">
        <v>48.2</v>
      </c>
      <c r="H6" s="1"/>
      <c r="I6" s="8">
        <v>61.9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59490.101429999995</v>
      </c>
      <c r="D13" s="19">
        <v>19</v>
      </c>
      <c r="E13" s="19">
        <v>14090.115872</v>
      </c>
      <c r="F13"/>
      <c r="G13" s="19">
        <v>3924.9278719999998</v>
      </c>
      <c r="H13"/>
      <c r="I13" s="19">
        <v>21815.55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14925.5969</v>
      </c>
      <c r="D15" s="19">
        <v>19</v>
      </c>
      <c r="E15" s="19">
        <v>1315</v>
      </c>
      <c r="F15" s="21"/>
      <c r="G15" s="19">
        <v>970.1637985000001</v>
      </c>
      <c r="H15"/>
      <c r="I15" s="19">
        <v>13000.529999999999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31600.117811199998</v>
      </c>
      <c r="D17" s="24">
        <v>21</v>
      </c>
      <c r="E17" s="24">
        <v>4475.3999999999996</v>
      </c>
      <c r="F17" s="11"/>
      <c r="G17" s="24">
        <v>2681.4</v>
      </c>
      <c r="H17" s="11"/>
      <c r="I17" s="24">
        <v>22823.96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105180.1232631</v>
      </c>
      <c r="D19" s="26">
        <v>20</v>
      </c>
      <c r="E19" s="26">
        <v>20447.959629999998</v>
      </c>
      <c r="F19" s="26"/>
      <c r="G19" s="26">
        <v>7329.9116300000005</v>
      </c>
      <c r="H19" s="26"/>
      <c r="I19" s="26">
        <v>57057.04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61769</v>
      </c>
      <c r="D24" s="19">
        <v>18</v>
      </c>
      <c r="E24" s="19">
        <v>16620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13491</v>
      </c>
      <c r="D25" s="19">
        <v>19</v>
      </c>
      <c r="E25" s="19">
        <v>3166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32101</v>
      </c>
      <c r="D26" s="28">
        <v>20</v>
      </c>
      <c r="E26" s="24">
        <v>4808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106934</v>
      </c>
      <c r="D27" s="29">
        <v>19</v>
      </c>
      <c r="E27" s="26">
        <v>23291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0A8C0193-4E88-4ACE-B2B1-803807CCDF55}"/>
    <hyperlink ref="J3" r:id="rId2" display="kraig.patterson@hotmail.com" xr:uid="{5A220073-04D7-48B2-936A-2AE41A10206A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26309-8344-4335-892B-1B0C6EAEC9E3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94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95</v>
      </c>
      <c r="B8" s="86">
        <v>72.7</v>
      </c>
    </row>
    <row r="9" spans="1:25" ht="15" customHeight="1" x14ac:dyDescent="0.3">
      <c r="A9" s="85" t="s">
        <v>96</v>
      </c>
      <c r="B9" s="86">
        <v>36.700000000000003</v>
      </c>
    </row>
    <row r="10" spans="1:25" ht="15" customHeight="1" x14ac:dyDescent="0.3">
      <c r="A10" s="86" t="s">
        <v>90</v>
      </c>
      <c r="B10" s="87"/>
      <c r="E10" s="88">
        <v>59490.101429999995</v>
      </c>
      <c r="F10" s="89">
        <v>0.62363172800939271</v>
      </c>
      <c r="G10" s="89">
        <f>IF(F10&gt;=1,1,F10)</f>
        <v>0.62363172800939271</v>
      </c>
      <c r="H10" s="89">
        <f>IF(F10&gt;=1,0,1-F10)</f>
        <v>0.37636827199060729</v>
      </c>
      <c r="I10" t="s">
        <v>97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14925.5969</v>
      </c>
      <c r="F11" s="89">
        <v>0.601911396539904</v>
      </c>
      <c r="G11" s="89">
        <f>IF(F11&gt;=1,1,F11)</f>
        <v>0.601911396539904</v>
      </c>
      <c r="H11" s="89">
        <f>IF(F11&gt;=1,0,1-F11)</f>
        <v>0.398088603460096</v>
      </c>
      <c r="I11" t="s">
        <v>98</v>
      </c>
      <c r="V11" s="90"/>
      <c r="W11" s="90"/>
    </row>
    <row r="12" spans="1:25" ht="15" customHeight="1" x14ac:dyDescent="0.3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3">
      <c r="A13" s="85" t="s">
        <v>95</v>
      </c>
      <c r="B13" s="86">
        <v>61.9</v>
      </c>
      <c r="E13" s="91">
        <v>31600.117811199998</v>
      </c>
      <c r="F13" s="89">
        <v>0.60079696201684507</v>
      </c>
      <c r="G13" s="89">
        <f>IF(F13&gt;=1,1,F13)</f>
        <v>0.60079696201684507</v>
      </c>
      <c r="H13" s="89">
        <f>IF(F13&gt;=1,0,1-F13)</f>
        <v>0.39920303798315493</v>
      </c>
      <c r="I13" t="s">
        <v>101</v>
      </c>
      <c r="V13" s="90"/>
      <c r="W13" s="90"/>
    </row>
    <row r="14" spans="1:25" ht="15" customHeight="1" x14ac:dyDescent="0.3">
      <c r="A14" s="85" t="s">
        <v>96</v>
      </c>
      <c r="B14" s="86">
        <v>46.9</v>
      </c>
      <c r="V14" s="90"/>
      <c r="W14" s="90"/>
    </row>
    <row r="15" spans="1:25" ht="15" customHeight="1" x14ac:dyDescent="0.3">
      <c r="A15" s="86" t="s">
        <v>107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95</v>
      </c>
      <c r="B18" s="86">
        <v>75.599999999999994</v>
      </c>
      <c r="C18" s="84"/>
      <c r="E18" s="93"/>
      <c r="F18" s="93"/>
      <c r="G18" s="93"/>
      <c r="H18" s="84"/>
    </row>
    <row r="19" spans="1:8" ht="15" customHeight="1" x14ac:dyDescent="0.3">
      <c r="A19" s="85" t="s">
        <v>96</v>
      </c>
      <c r="B19" s="86">
        <v>29.8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95</v>
      </c>
      <c r="B23" s="86">
        <v>62.6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96</v>
      </c>
      <c r="B24" s="86">
        <v>45.9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92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95</v>
      </c>
      <c r="B28" s="86">
        <v>64.599999999999994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96</v>
      </c>
      <c r="B29" s="86">
        <v>57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95</v>
      </c>
      <c r="B33" s="86">
        <v>88.3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96</v>
      </c>
      <c r="B34" s="86">
        <v>60.6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106</v>
      </c>
      <c r="B37" s="87"/>
    </row>
    <row r="38" spans="1:8" ht="15" customHeight="1" x14ac:dyDescent="0.3">
      <c r="A38" s="85" t="s">
        <v>95</v>
      </c>
      <c r="B38" s="86">
        <v>70.7</v>
      </c>
    </row>
    <row r="39" spans="1:8" ht="15" customHeight="1" x14ac:dyDescent="0.3">
      <c r="A39" s="85" t="s">
        <v>96</v>
      </c>
      <c r="B39" s="86">
        <v>36.9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2025-05-07T12:38:58Z</dcterms:created>
  <dcterms:modified xsi:type="dcterms:W3CDTF">2025-05-07T12:39:07Z</dcterms:modified>
</cp:coreProperties>
</file>