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0117CB39-F81E-468B-9082-9ADDBF58A954}" xr6:coauthVersionLast="47" xr6:coauthVersionMax="47" xr10:uidLastSave="{00000000-0000-0000-0000-000000000000}"/>
  <bookViews>
    <workbookView xWindow="-120" yWindow="-120" windowWidth="29040" windowHeight="15720" activeTab="1" xr2:uid="{61714678-0724-444C-99AD-3F315E16BF4B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<sst xmlns="http://schemas.openxmlformats.org/spreadsheetml/2006/main" count="165" uniqueCount="108">
  <si>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</si>
  <si>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</si>
  <si>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</si>
  <si>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</si>
  <si>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</si>
  <si>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</si>
  <si>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</si>
  <si>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</si>
  <si>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</si>
  <si>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</si>
  <si>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</si>
  <si>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</si>
  <si>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</si>
  <si>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</si>
  <si>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</si>
  <si>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</si>
  <si>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</si>
  <si>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</si>
  <si>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</si>
  <si>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</si>
  <si>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</si>
  <si>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</si>
  <si>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</si>
  <si>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</si>
  <si>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</si>
  <si>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</si>
  <si>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</si>
  <si>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</si>
  <si>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</si>
  <si>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</si>
  <si>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</si>
  <si>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</si>
  <si>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</si>
  <si>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</si>
  <si>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</si>
  <si>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</si>
  <si>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</si>
  <si>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</si>
  <si>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</si>
  <si>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</si>
  <si>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</si>
  <si>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</si>
  <si>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</si>
  <si>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</si>
  <si>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</si>
  <si>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</si>
  <si>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</si>
  <si>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</si>
  <si>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</si>
  <si>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</si>
  <si>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</si>
  <si>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</si>
  <si>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</si>
  <si>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</si>
  <si>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</si>
  <si>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</si>
  <si>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</si>
  <si>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</si>
  <si>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</si>
  <si>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</si>
  <si>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</si>
  <si>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</si>
  <si>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</si>
  <si>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</si>
  <si>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</si>
  <si>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</si>
  <si>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</si>
  <si>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</si>
  <si>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</si>
  <si>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</si>
  <si>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</si>
  <si>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</si>
  <si>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</si>
  <si>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</si>
  <si>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</si>
  <si>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</si>
  <si>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</si>
  <si>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</si>
  <si>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</si>
  <si>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</si>
  <si>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</si>
  <si>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</si>
  <si>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</si>
  <si>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</si>
  <si>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</si>
  <si>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</si>
  <si>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</si>
  <si>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</si>
  <si>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</si>
  <si>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</si>
  <si>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</si>
  <si>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>Heavy rain</t>
  </si>
  <si>
    <t/>
  </si>
  <si>
    <t>Weather Information</t>
  </si>
  <si>
    <t>High (F)</t>
  </si>
  <si>
    <t>Low (F)</t>
  </si>
  <si>
    <t>58,850 MW</t>
  </si>
  <si>
    <t>13,885 MW</t>
  </si>
  <si>
    <t>Vancouver, WA</t>
  </si>
  <si>
    <t>11,349 MW</t>
  </si>
  <si>
    <t>31,690 MW</t>
  </si>
  <si>
    <t>Billings, MT</t>
  </si>
  <si>
    <t>Loveland, CO</t>
  </si>
  <si>
    <t>Los Angeles, CA</t>
  </si>
  <si>
    <t>Phoenix, AZ</t>
  </si>
  <si>
    <t>Salt Lake City, UT</t>
  </si>
  <si>
    <t>Moderate rain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</si>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</sst>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681E5AD7-DC5F-4DEF-8DD1-93E2F590165E}"/>
    <cellStyle name="Normal" xfId="0" builtinId="0"/>
    <cellStyle name="Normal 4" xfId="1" xr:uid="{D0092FC7-E7C8-45C8-9485-87EE48D45956}"/>
    <cellStyle name="Percent 2" xfId="3" xr:uid="{0CEF7F53-6ECD-4295-A1FD-31EB64837C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89-46CA-A847-311E4983E02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89-46CA-A847-311E4983E022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0.61692569737821434</c:v>
                </c:pt>
                <c:pt idx="1">
                  <c:v>0.38307430262178566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89-46CA-A847-311E4983E02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C89-46CA-A847-311E4983E02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89-46CA-A847-311E4983E022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0.38307430262178566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C89-46CA-A847-311E4983E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3981.8618879999999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A-48DE-9F62-AEBF7F71F1B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13852.459887999999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CA-48DE-9F62-AEBF7F71F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852.459887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9E-4A75-9810-6FEB806F0AA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9E-4A75-9810-6FEB806F0AAC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0.60250403584805223</c:v>
                </c:pt>
                <c:pt idx="1">
                  <c:v>0.39749596415194777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9E-4A75-9810-6FEB806F0AA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D9E-4A75-9810-6FEB806F0AA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D9E-4A75-9810-6FEB806F0AAC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0.39749596415194777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9E-4A75-9810-6FEB806F0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56%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7B1-4DE5-A616-22AECA21519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7B1-4DE5-A616-22AECA215190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0.55993665362745493</c:v>
                </c:pt>
                <c:pt idx="1">
                  <c:v>0.44006334637254507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B1-4DE5-A616-22AECA215190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7B1-4DE5-A616-22AECA21519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7B1-4DE5-A616-22AECA215190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0.44006334637254507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7B1-4DE5-A616-22AECA215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56%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902.50869800000009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1-4147-BF78-6BF7695F7FCA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41-4147-BF78-6BF7695F7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28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2671.54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E-45E7-A1E6-E48F0BA9E4B9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4239.54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AE-45E7-A1E6-E48F0BA9E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50D1F4F2-B627-434A-952A-AAE75E198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EEA046B-EB73-4DE6-B199-39AEAC40E679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0AD267F1-57ED-4892-A744-242773860803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B7013549-A666-4F69-BA4F-C4271DF022A5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75839215-67A3-4E47-A898-A07AFFF2A9C6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002F4F8C-A37C-4217-9AA4-DF08B5BA97ED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BA91A5EA-EBB1-4D94-8364-1E88D7555AEE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7EA85852-27C9-4016-A283-53F1A20AF258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7F5C131C-1F83-4883-9092-92E4718546BD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21BF1829-9A5D-4482-AD84-DCA13F3457AA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34AE430F-880A-4CEE-910E-43A9B5B77A3F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0A860ED5-EB2D-400F-987D-7F4016CBCCE3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BEFD56C-AA37-45A6-8561-DDD0A180C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44B0602B-EA96-4BBE-B0EF-B8C8E8D5771F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940B535C-522C-4C1A-8F7D-34BF58C6A52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58,850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9F4A8AB1-95ED-42E2-B94A-CCE672DE1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77F9AE3D-A5EB-4FEF-8DD8-1BE3F824D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E6515145-F59D-4DFC-BE63-077412A5F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528FC844-7A13-4427-87F7-CEC57242D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DC69ADC7-0D2E-48C5-B958-2BC86B34B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72CD8F82-A6ED-42C4-BB5C-CBBAA4116CF7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A1F361F-26F7-4455-9261-4DFD157818A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13,885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B57CC1FE-4EA1-40E3-8F48-BAB4BA0442D2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37EDFCC-F4A5-4848-BA37-2665747DD63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31,690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A49E6D7-6014-41BF-8DCA-F67F2BA5E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8506957-AA48-4BFF-9A09-866A4C9946BF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C547C66-64A0-460B-A7D9-44E5B91DE4FA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9BA10DD-3CB0-4E1E-8687-C8EA0552A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FA38E1A-8CBE-4497-B6F0-18A91D4C2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9A6DD6B1-BBD2-471F-BDAA-757E04EE9CE7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376D7654-655F-4FD9-9AB0-633846EC80E5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2D3C6455-1FD8-4E10-B338-4213EC1355CB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44F841D-2581-4D93-BB76-2ED504EC3E74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73B6D8B6-6F50-4394-9896-A66CA122A298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B7D0F76B-7EC8-4D3B-AD67-A11AA8FADD2C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FEBE25D-EFCD-4638-96A7-3DC2C95D13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CF4918F-5F31-4537-830B-A344CB20DD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833EDBED-D946-48C6-B622-5303488F57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5A2D418-AEF6-48AF-BCE7-2D78EF98CA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B954C120-645C-4E4D-8590-AB6AF5ED67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5-06.xlsm" TargetMode="External"/><Relationship Id="rId1" Type="http://schemas.openxmlformats.org/officeDocument/2006/relationships/externalLinkPath" Target="WECC%20Report%20Template%202025-05-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13852.459887999999</v>
          </cell>
          <cell r="G13">
            <v>3981.8618879999999</v>
          </cell>
        </row>
        <row r="15">
          <cell r="E15">
            <v>1288</v>
          </cell>
          <cell r="G15">
            <v>902.50869800000009</v>
          </cell>
        </row>
        <row r="17">
          <cell r="E17">
            <v>4239.54</v>
          </cell>
          <cell r="G17">
            <v>2671.54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0.61692569737821434</v>
          </cell>
          <cell r="G10">
            <v>0.61692569737821434</v>
          </cell>
          <cell r="H10">
            <v>0.38307430262178566</v>
          </cell>
        </row>
        <row r="11">
          <cell r="F11">
            <v>0.55993665362745493</v>
          </cell>
          <cell r="G11">
            <v>0.55993665362745493</v>
          </cell>
          <cell r="H11">
            <v>0.44006334637254507</v>
          </cell>
        </row>
        <row r="13">
          <cell r="F13">
            <v>0.60250403584805223</v>
          </cell>
          <cell r="G13">
            <v>0.60250403584805223</v>
          </cell>
          <cell r="H13">
            <v>0.39749596415194777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6AAD9-1E85-428D-BEF1-D0F2C24207B9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45783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79.900000000000006</v>
      </c>
      <c r="D5"/>
      <c r="E5" s="8">
        <v>66.900000000000006</v>
      </c>
      <c r="F5" s="1"/>
      <c r="G5" s="8">
        <v>71.099999999999994</v>
      </c>
      <c r="H5" s="1"/>
      <c r="I5" s="8">
        <v>72.5</v>
      </c>
    </row>
    <row r="6" spans="1:9" x14ac:dyDescent="0.25">
      <c r="A6" s="7" t="s">
        <v>4</v>
      </c>
      <c r="B6"/>
      <c r="C6" s="8">
        <v>57.7</v>
      </c>
      <c r="D6"/>
      <c r="E6" s="8">
        <v>37.4</v>
      </c>
      <c r="F6" s="1"/>
      <c r="G6" s="8">
        <v>51.1</v>
      </c>
      <c r="H6" s="1"/>
      <c r="I6" s="8">
        <v>58.6</v>
      </c>
    </row>
    <row r="7" spans="1:9" x14ac:dyDescent="0.25">
      <c r="A7" s="7" t="s">
        <v>5</v>
      </c>
      <c r="B7"/>
      <c r="C7" s="8" t="s">
        <v>89</v>
      </c>
      <c r="D7"/>
      <c r="E7" s="8" t="s">
        <v>89</v>
      </c>
      <c r="F7" s="1"/>
      <c r="G7" s="8" t="s">
        <v>90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58850.393049999999</v>
      </c>
      <c r="D13" s="19">
        <v>19</v>
      </c>
      <c r="E13" s="19">
        <v>13852.459887999999</v>
      </c>
      <c r="F13"/>
      <c r="G13" s="19">
        <v>3981.8618879999999</v>
      </c>
      <c r="H13"/>
      <c r="I13" s="19">
        <v>24460.53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13884.7492</v>
      </c>
      <c r="D15" s="19">
        <v>20</v>
      </c>
      <c r="E15" s="19">
        <v>1288</v>
      </c>
      <c r="F15" s="21"/>
      <c r="G15" s="19">
        <v>902.50869800000009</v>
      </c>
      <c r="H15"/>
      <c r="I15" s="19">
        <v>12115.03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31689.904773500006</v>
      </c>
      <c r="D17" s="24">
        <v>21</v>
      </c>
      <c r="E17" s="24">
        <v>4239.54</v>
      </c>
      <c r="F17" s="11"/>
      <c r="G17" s="24">
        <v>2671.54</v>
      </c>
      <c r="H17" s="11"/>
      <c r="I17" s="24">
        <v>24640.65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103743.59530800002</v>
      </c>
      <c r="D19" s="26">
        <v>20</v>
      </c>
      <c r="E19" s="26">
        <v>20334.601982</v>
      </c>
      <c r="F19" s="26"/>
      <c r="G19" s="26">
        <v>7328.3539819999987</v>
      </c>
      <c r="H19" s="26"/>
      <c r="I19" s="26">
        <v>60605.210000000014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61378</v>
      </c>
      <c r="D24" s="19">
        <v>18</v>
      </c>
      <c r="E24" s="19">
        <v>17001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14153</v>
      </c>
      <c r="D25" s="19">
        <v>8</v>
      </c>
      <c r="E25" s="19">
        <v>4926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32147</v>
      </c>
      <c r="D26" s="28">
        <v>19</v>
      </c>
      <c r="E26" s="24">
        <v>4895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106370</v>
      </c>
      <c r="D27" s="29">
        <v>19</v>
      </c>
      <c r="E27" s="26">
        <v>23806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8EA28AB8-C098-4F1F-B444-6A2D8E80C145}"/>
    <hyperlink ref="J3" r:id="rId2" display="kraig.patterson@hotmail.com" xr:uid="{9496D7ED-CF13-4AB1-9BE8-4D2393A5209B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B5837-7E60-455B-A88F-52EC7A233D8A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66.900000000000006</v>
      </c>
    </row>
    <row r="9" spans="1:25" ht="15" customHeight="1" x14ac:dyDescent="0.3">
      <c r="A9" s="85" t="s">
        <v>95</v>
      </c>
      <c r="B9" s="86">
        <v>37.4</v>
      </c>
    </row>
    <row r="10" spans="1:25" ht="15" customHeight="1" x14ac:dyDescent="0.3">
      <c r="A10" s="86" t="s">
        <v>89</v>
      </c>
      <c r="B10" s="87"/>
      <c r="E10" s="88">
        <v>58850.393049999999</v>
      </c>
      <c r="F10" s="89">
        <v>0.61692569737821434</v>
      </c>
      <c r="G10" s="89">
        <f>IF(F10&gt;=1,1,F10)</f>
        <v>0.61692569737821434</v>
      </c>
      <c r="H10" s="89">
        <f>IF(F10&gt;=1,0,1-F10)</f>
        <v>0.38307430262178566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13884.7492</v>
      </c>
      <c r="F11" s="89">
        <v>0.55993665362745493</v>
      </c>
      <c r="G11" s="89">
        <f>IF(F11&gt;=1,1,F11)</f>
        <v>0.55993665362745493</v>
      </c>
      <c r="H11" s="89">
        <f>IF(F11&gt;=1,0,1-F11)</f>
        <v>0.44006334637254507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81.900000000000006</v>
      </c>
      <c r="E13" s="91">
        <v>31689.904773500006</v>
      </c>
      <c r="F13" s="89">
        <v>0.60250403584805223</v>
      </c>
      <c r="G13" s="89">
        <f>IF(F13&gt;=1,1,F13)</f>
        <v>0.60250403584805223</v>
      </c>
      <c r="H13" s="89">
        <f>IF(F13&gt;=1,0,1-F13)</f>
        <v>0.39749596415194777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51.3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44.4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37.9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54.3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41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66.2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57.4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75.400000000000006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55.6</v>
      </c>
    </row>
    <row r="35" spans="1:8" ht="15" customHeight="1" x14ac:dyDescent="0.3">
      <c r="A35" s="86" t="s">
        <v>107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57.6</v>
      </c>
    </row>
    <row r="39" spans="1:8" ht="15" customHeight="1" x14ac:dyDescent="0.3">
      <c r="A39" s="85" t="s">
        <v>95</v>
      </c>
      <c r="B39" s="86">
        <v>44.8</v>
      </c>
    </row>
    <row r="40" spans="1:8" ht="15" customHeight="1" x14ac:dyDescent="0.3">
      <c r="A40" s="86" t="s">
        <v>106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2025-05-06T12:36:37Z</dcterms:created>
  <dcterms:modified xsi:type="dcterms:W3CDTF">2025-05-06T12:36:50Z</dcterms:modified>
</cp:coreProperties>
</file>