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CBAFC88C-5339-4687-ACFA-FEE41DE3D38D}" xr6:coauthVersionLast="47" xr6:coauthVersionMax="47" xr10:uidLastSave="{00000000-0000-0000-0000-000000000000}"/>
  <bookViews>
    <workbookView xWindow="-28920" yWindow="-120" windowWidth="29040" windowHeight="15720" activeTab="1" xr2:uid="{D2B4B835-7478-4EE0-9EE9-B1CBB7F25A25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<sst xmlns="http://schemas.openxmlformats.org/spreadsheetml/2006/main" count="165" uniqueCount="107">
  <si>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</si>
  <si>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</si>
  <si>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</si>
  <si>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</si>
  <si>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</si>
  <si>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</si>
  <si>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</si>
  <si>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</si>
  <si>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</si>
  <si>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</si>
  <si>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</si>
  <si>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</si>
  <si>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</si>
  <si>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</si>
  <si>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</si>
  <si>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</si>
  <si>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</si>
  <si>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</si>
  <si>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</si>
  <si>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</si>
  <si>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</si>
  <si>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</si>
  <si>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</si>
  <si>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</si>
  <si>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</si>
  <si>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</si>
  <si>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</si>
  <si>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</si>
  <si>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</si>
  <si>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</si>
  <si>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</si>
  <si>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</si>
  <si>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</si>
  <si>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</si>
  <si>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</si>
  <si>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</si>
  <si>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</si>
  <si>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</si>
  <si>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</si>
  <si>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</si>
  <si>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</si>
  <si>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</si>
  <si>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</si>
  <si>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</si>
  <si>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</si>
  <si>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</si>
  <si>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</si>
  <si>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</si>
  <si>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</si>
  <si>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</si>
  <si>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</si>
  <si>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</si>
  <si>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</si>
  <si>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</si>
  <si>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</si>
  <si>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</si>
  <si>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</si>
  <si>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</si>
  <si>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</si>
  <si>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</si>
  <si>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</si>
  <si>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</si>
  <si>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</si>
  <si>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</si>
  <si>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</si>
  <si>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</si>
  <si>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</si>
  <si>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</si>
  <si>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</si>
  <si>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</si>
  <si>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</si>
  <si>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</si>
  <si>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</si>
  <si>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</si>
  <si>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</si>
  <si>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</si>
  <si>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</si>
  <si>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</si>
  <si>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</si>
  <si>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</si>
  <si>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</si>
  <si>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</si>
  <si>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</si>
  <si>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</si>
  <si>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</si>
  <si>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</si>
  <si>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</si>
  <si>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</si>
  <si>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</si>
  <si>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</si>
  <si>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 xml:space="preserve">Partly Cloudy </t>
  </si>
  <si>
    <t>Moderate rain</t>
  </si>
  <si>
    <t/>
  </si>
  <si>
    <t>Weather Information</t>
  </si>
  <si>
    <t>High (F)</t>
  </si>
  <si>
    <t>Low (F)</t>
  </si>
  <si>
    <t>58,740 MW</t>
  </si>
  <si>
    <t>15,710 MW</t>
  </si>
  <si>
    <t>Vancouver, WA</t>
  </si>
  <si>
    <t>11,349 MW</t>
  </si>
  <si>
    <t>31,966 MW</t>
  </si>
  <si>
    <t>Billings, MT</t>
  </si>
  <si>
    <t>Loveland, CO</t>
  </si>
  <si>
    <t>Los Angeles, CA</t>
  </si>
  <si>
    <t>Phoenix, AZ</t>
  </si>
  <si>
    <t>Salt Lake City, UT</t>
  </si>
  <si>
    <t xml:space="preserve">Overcast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</si>
</sst>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C75916B2-4DB0-4D4D-8DAC-32D7F82DE3A1}"/>
    <cellStyle name="Normal" xfId="0" builtinId="0"/>
    <cellStyle name="Normal 4" xfId="1" xr:uid="{3A6EA89B-B7FE-40E8-B5D2-4E827D58DD8D}"/>
    <cellStyle name="Percent 2" xfId="3" xr:uid="{2DEBCDFE-027E-4014-83A8-06CED364EF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62%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62%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F99-444B-956A-7C886CAA33C9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F99-444B-956A-7C886CAA33C9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0.61576506221630523</c:v>
                </c:pt>
                <c:pt idx="1">
                  <c:v>0.38423493778369477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F99-444B-956A-7C886CAA33C9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6F99-444B-956A-7C886CAA33C9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6F99-444B-956A-7C886CAA33C9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0.38423493778369477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F99-444B-956A-7C886CAA3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62%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3947.0320499999998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78-4150-B06B-4D82DDBA555C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14123.20105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78-4150-B06B-4D82DDBA55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4123.20105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ED68-468F-A76E-2D32DD12D884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ED68-468F-A76E-2D32DD12D884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0.60775722304884305</c:v>
                </c:pt>
                <c:pt idx="1">
                  <c:v>0.39224277695115695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68-468F-A76E-2D32DD12D884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ED68-468F-A76E-2D32DD12D884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ED68-468F-A76E-2D32DD12D884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0.39224277695115695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D68-468F-A76E-2D32DD12D8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63%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63%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C3D8-46C4-ACDC-C7887BCF669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C3D8-46C4-ACDC-C7887BCF669D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0.63352663225390171</c:v>
                </c:pt>
                <c:pt idx="1">
                  <c:v>0.36647336774609829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D8-46C4-ACDC-C7887BCF669D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C3D8-46C4-ACDC-C7887BCF669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C3D8-46C4-ACDC-C7887BCF669D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0.36647336774609829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3D8-46C4-ACDC-C7887BCF66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63%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1021.1213935000001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81-4223-AA2A-9757A61779F8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81-4223-AA2A-9757A61779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293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2664.19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E4-490D-8EDD-0DF81C750C66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3941.19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E4-490D-8EDD-0DF81C750C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BA424631-2883-430F-932B-42F8D95491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8620A152-32DE-4BAE-AF7D-B99868DFC8EC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E56A9403-CCEE-4DE0-A05B-4C4CB76706A9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AF2D2143-7BF9-44F0-A08E-4FEC311E1B6A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7490AE14-F2D1-447B-A7AF-107AE13E959A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2C288B0E-02DD-4167-A09F-D2250170F820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495AA9CA-08F6-4AE7-8124-DB5ECF8694D6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AC609C9D-DABA-4DDF-9E8B-501FF8297C58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7CEE0655-6C91-442B-AA3F-73B0124EB78C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47D8D7A5-FC86-47C5-9B3B-1203BA707F8B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39CEE903-5F86-4771-9CA7-7B1B83F9053D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A4425CA7-8E7F-4ACD-BA92-947888620025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3FF71881-23A9-4F2B-BFA6-C8F4D8017D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8732BAB0-641F-4109-B78A-8B472A12E5E9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7196F4E2-EFCB-42F9-82FC-B492A49A2CCA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58,740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F2CA208E-BC2E-4DD2-846E-A9D0E2577E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8731B4B7-4905-49A2-940A-9841DA4B92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3BB9B227-B658-4382-8E5C-467C577BB9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BF347D5B-B0EF-4714-9B2C-71FB51939E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2B0BEFEE-3492-4C48-8192-BAD68D442C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8CAC797F-06B3-4537-B88A-9593DC7DFCDB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FADEE519-337C-4971-8E33-88DFC0346D5D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15,710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8D6E6C94-033D-4605-B9DB-B36BEFB41AEE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3D58F833-92E9-4D3B-8E04-1D838B9F1820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31,966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2D01A470-4A20-4B6E-8701-37C88822E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DAF00029-0A44-4FA8-8576-6C1A5F8BC901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A8EF0D88-9429-4FCD-9B2C-18F9FB9EB962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29FF0187-3A43-499E-9E65-095682C01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9F67BD90-44A7-499B-A028-241DAD276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7B4EE2E0-B1D6-4BB8-A1E1-AC10CF97624C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B508E676-747F-4CA2-ABC4-A00FB4E7279F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70AFFB99-2BF1-4814-9246-F53C95E7D547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20542FF3-333D-402B-8C8D-89561135A34B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A96D13CA-AF9B-4AAB-8D2C-93273A6DA4C6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BA101EBB-B538-4647-8C05-83694EB71CF8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FA0916EA-68FA-4238-A7EE-CD88D786FC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297721B8-4983-4F1B-8D1B-E8DBBAC39E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30AEFEDB-03CE-45DA-94CB-E7E4B3EEF2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22BCBCA5-52ED-42AB-B062-C52FC4605A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0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2D555CBD-83B9-400B-8737-943338DFBB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5-05-01.xlsm" TargetMode="External"/><Relationship Id="rId1" Type="http://schemas.openxmlformats.org/officeDocument/2006/relationships/externalLinkPath" Target="WECC%20Report%20Template%202025-05-0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14123.20105</v>
          </cell>
          <cell r="G13">
            <v>3947.0320499999998</v>
          </cell>
        </row>
        <row r="15">
          <cell r="E15">
            <v>1293</v>
          </cell>
          <cell r="G15">
            <v>1021.1213935000001</v>
          </cell>
        </row>
        <row r="17">
          <cell r="E17">
            <v>3941.19</v>
          </cell>
          <cell r="G17">
            <v>2664.19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0.61576506221630523</v>
          </cell>
          <cell r="G10">
            <v>0.61576506221630523</v>
          </cell>
          <cell r="H10">
            <v>0.38423493778369477</v>
          </cell>
        </row>
        <row r="11">
          <cell r="F11">
            <v>0.63352663225390171</v>
          </cell>
          <cell r="G11">
            <v>0.63352663225390171</v>
          </cell>
          <cell r="H11">
            <v>0.36647336774609829</v>
          </cell>
        </row>
        <row r="13">
          <cell r="F13">
            <v>0.60775722304884305</v>
          </cell>
          <cell r="G13">
            <v>0.60775722304884305</v>
          </cell>
          <cell r="H13">
            <v>0.39224277695115695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7D897-7285-45C2-9A86-AEDEEF9E407D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45778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80.099999999999994</v>
      </c>
      <c r="D5"/>
      <c r="E5" s="8">
        <v>66</v>
      </c>
      <c r="F5" s="1"/>
      <c r="G5" s="8">
        <v>66.900000000000006</v>
      </c>
      <c r="H5" s="1"/>
      <c r="I5" s="8">
        <v>80.099999999999994</v>
      </c>
    </row>
    <row r="6" spans="1:9" x14ac:dyDescent="0.35">
      <c r="A6" s="7" t="s">
        <v>4</v>
      </c>
      <c r="B6"/>
      <c r="C6" s="8">
        <v>56.8</v>
      </c>
      <c r="D6"/>
      <c r="E6" s="8">
        <v>38.799999999999997</v>
      </c>
      <c r="F6" s="1"/>
      <c r="G6" s="8">
        <v>44.8</v>
      </c>
      <c r="H6" s="1"/>
      <c r="I6" s="8">
        <v>63.1</v>
      </c>
    </row>
    <row r="7" spans="1:9" x14ac:dyDescent="0.35">
      <c r="A7" s="7" t="s">
        <v>5</v>
      </c>
      <c r="B7"/>
      <c r="C7" s="8" t="s">
        <v>89</v>
      </c>
      <c r="D7"/>
      <c r="E7" s="8" t="s">
        <v>89</v>
      </c>
      <c r="F7" s="1"/>
      <c r="G7" s="8" t="s">
        <v>90</v>
      </c>
      <c r="H7" s="1"/>
      <c r="I7" s="8" t="s">
        <v>91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58739.676579999999</v>
      </c>
      <c r="D13" s="19">
        <v>19</v>
      </c>
      <c r="E13" s="19">
        <v>14123.20105</v>
      </c>
      <c r="F13"/>
      <c r="G13" s="19">
        <v>3947.0320499999998</v>
      </c>
      <c r="H13"/>
      <c r="I13" s="19">
        <v>21903.63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15709.5599</v>
      </c>
      <c r="D15" s="19">
        <v>18</v>
      </c>
      <c r="E15" s="19">
        <v>1293</v>
      </c>
      <c r="F15" s="21"/>
      <c r="G15" s="19">
        <v>1021.1213935000001</v>
      </c>
      <c r="H15"/>
      <c r="I15" s="19">
        <v>12573.11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31966.206660699998</v>
      </c>
      <c r="D17" s="24">
        <v>21</v>
      </c>
      <c r="E17" s="24">
        <v>3941.19</v>
      </c>
      <c r="F17" s="11"/>
      <c r="G17" s="24">
        <v>2664.19</v>
      </c>
      <c r="H17" s="11"/>
      <c r="I17" s="24">
        <v>26455.15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105493.83123599998</v>
      </c>
      <c r="D19" s="26">
        <v>20</v>
      </c>
      <c r="E19" s="26">
        <v>20255.112992000002</v>
      </c>
      <c r="F19" s="26"/>
      <c r="G19" s="26">
        <v>7367.3439920000001</v>
      </c>
      <c r="H19" s="26"/>
      <c r="I19" s="26">
        <v>60313.89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61646</v>
      </c>
      <c r="D24" s="19">
        <v>20</v>
      </c>
      <c r="E24" s="19">
        <v>15286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15444</v>
      </c>
      <c r="D25" s="19">
        <v>18</v>
      </c>
      <c r="E25" s="19">
        <v>3788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32251</v>
      </c>
      <c r="D26" s="28">
        <v>20</v>
      </c>
      <c r="E26" s="24">
        <v>4333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108978</v>
      </c>
      <c r="D27" s="29">
        <v>20</v>
      </c>
      <c r="E27" s="26">
        <v>22497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92</v>
      </c>
      <c r="H37" s="1"/>
      <c r="I37" s="47" t="s">
        <v>92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92</v>
      </c>
      <c r="H38" s="1"/>
      <c r="I38" s="47" t="s">
        <v>92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1B64E4F3-5F86-465F-B833-1BD854D419E7}"/>
    <hyperlink ref="J3" r:id="rId2" display="kraig.patterson@hotmail.com" xr:uid="{C4F4CD24-3F1E-4D82-976D-D2F6A69ECA3B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251D1-6461-4F33-87D6-8F6E16761DB5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93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94</v>
      </c>
      <c r="B8" s="86">
        <v>66</v>
      </c>
    </row>
    <row r="9" spans="1:25" ht="15" customHeight="1" x14ac:dyDescent="0.45">
      <c r="A9" s="85" t="s">
        <v>95</v>
      </c>
      <c r="B9" s="86">
        <v>38.799999999999997</v>
      </c>
    </row>
    <row r="10" spans="1:25" ht="15" customHeight="1" x14ac:dyDescent="0.45">
      <c r="A10" s="86" t="s">
        <v>89</v>
      </c>
      <c r="B10" s="87"/>
      <c r="E10" s="88">
        <v>58739.676579999999</v>
      </c>
      <c r="F10" s="89">
        <v>0.61576506221630523</v>
      </c>
      <c r="G10" s="89">
        <f>IF(F10&gt;=1,1,F10)</f>
        <v>0.61576506221630523</v>
      </c>
      <c r="H10" s="89">
        <f>IF(F10&gt;=1,0,1-F10)</f>
        <v>0.38423493778369477</v>
      </c>
      <c r="I10" t="s">
        <v>96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15709.5599</v>
      </c>
      <c r="F11" s="89">
        <v>0.63352663225390171</v>
      </c>
      <c r="G11" s="89">
        <f>IF(F11&gt;=1,1,F11)</f>
        <v>0.63352663225390171</v>
      </c>
      <c r="H11" s="89">
        <f>IF(F11&gt;=1,0,1-F11)</f>
        <v>0.36647336774609829</v>
      </c>
      <c r="I11" t="s">
        <v>97</v>
      </c>
      <c r="V11" s="90"/>
      <c r="W11" s="90"/>
    </row>
    <row r="12" spans="1:25" ht="15" customHeight="1" x14ac:dyDescent="0.45">
      <c r="A12" s="83" t="s">
        <v>98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99</v>
      </c>
      <c r="V12" s="90"/>
      <c r="W12" s="90"/>
    </row>
    <row r="13" spans="1:25" ht="15" customHeight="1" x14ac:dyDescent="0.45">
      <c r="A13" s="85" t="s">
        <v>94</v>
      </c>
      <c r="B13" s="86">
        <v>84.9</v>
      </c>
      <c r="E13" s="91">
        <v>31966.206660699998</v>
      </c>
      <c r="F13" s="89">
        <v>0.60775722304884305</v>
      </c>
      <c r="G13" s="89">
        <f>IF(F13&gt;=1,1,F13)</f>
        <v>0.60775722304884305</v>
      </c>
      <c r="H13" s="89">
        <f>IF(F13&gt;=1,0,1-F13)</f>
        <v>0.39224277695115695</v>
      </c>
      <c r="I13" t="s">
        <v>100</v>
      </c>
      <c r="V13" s="90"/>
      <c r="W13" s="90"/>
    </row>
    <row r="14" spans="1:25" ht="15" customHeight="1" x14ac:dyDescent="0.45">
      <c r="A14" s="85" t="s">
        <v>95</v>
      </c>
      <c r="B14" s="86">
        <v>46.8</v>
      </c>
      <c r="V14" s="90"/>
      <c r="W14" s="90"/>
    </row>
    <row r="15" spans="1:25" ht="15" customHeight="1" x14ac:dyDescent="0.45">
      <c r="A15" s="86" t="s">
        <v>89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101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94</v>
      </c>
      <c r="B18" s="86">
        <v>63.7</v>
      </c>
      <c r="C18" s="84"/>
      <c r="E18" s="93"/>
      <c r="F18" s="93"/>
      <c r="G18" s="93"/>
      <c r="H18" s="84"/>
    </row>
    <row r="19" spans="1:8" ht="15" customHeight="1" x14ac:dyDescent="0.45">
      <c r="A19" s="85" t="s">
        <v>95</v>
      </c>
      <c r="B19" s="86">
        <v>34.299999999999997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90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102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94</v>
      </c>
      <c r="B23" s="86">
        <v>58.5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95</v>
      </c>
      <c r="B24" s="86">
        <v>42.4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106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103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94</v>
      </c>
      <c r="B28" s="86">
        <v>64.2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95</v>
      </c>
      <c r="B29" s="86">
        <v>55.6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106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104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94</v>
      </c>
      <c r="B33" s="86">
        <v>93.9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95</v>
      </c>
      <c r="B34" s="86">
        <v>62.1</v>
      </c>
    </row>
    <row r="35" spans="1:8" ht="15" customHeight="1" x14ac:dyDescent="0.45">
      <c r="A35" s="86" t="s">
        <v>89</v>
      </c>
      <c r="B35" s="87"/>
    </row>
    <row r="37" spans="1:8" ht="15" customHeight="1" x14ac:dyDescent="0.45">
      <c r="A37" s="83" t="s">
        <v>105</v>
      </c>
      <c r="B37" s="87"/>
    </row>
    <row r="38" spans="1:8" ht="15" customHeight="1" x14ac:dyDescent="0.45">
      <c r="A38" s="85" t="s">
        <v>94</v>
      </c>
      <c r="B38" s="86">
        <v>64.400000000000006</v>
      </c>
    </row>
    <row r="39" spans="1:8" ht="15" customHeight="1" x14ac:dyDescent="0.45">
      <c r="A39" s="85" t="s">
        <v>95</v>
      </c>
      <c r="B39" s="86">
        <v>34</v>
      </c>
    </row>
    <row r="40" spans="1:8" ht="15" customHeight="1" x14ac:dyDescent="0.45">
      <c r="A40" s="86" t="s">
        <v>89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0</xdr:colOff>
                <xdr:row>45</xdr:row>
                <xdr:rowOff>165100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2025-05-01T12:35:35Z</dcterms:created>
  <dcterms:modified xsi:type="dcterms:W3CDTF">2025-05-01T12:35:50Z</dcterms:modified>
</cp:coreProperties>
</file>