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26768CCB-9496-4C50-8524-B24F9E26C1F6}" xr6:coauthVersionLast="47" xr6:coauthVersionMax="47" xr10:uidLastSave="{00000000-0000-0000-0000-000000000000}"/>
  <bookViews>
    <workbookView xWindow="-28920" yWindow="-120" windowWidth="29040" windowHeight="15720" activeTab="1" xr2:uid="{8A57204A-04D2-4A2A-94B9-246EE8CF664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<sst xmlns="http://schemas.openxmlformats.org/spreadsheetml/2006/main" count="165" uniqueCount="110">
  <si>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</si>
  <si>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</si>
  <si>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</si>
  <si>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</si>
  <si>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</si>
  <si>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</si>
  <si>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</si>
  <si>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</si>
  <si>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</si>
  <si>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</si>
  <si>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</si>
  <si>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</si>
  <si>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</si>
  <si>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</si>
  <si>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</si>
  <si>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</si>
  <si>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</si>
  <si>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</si>
  <si>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</si>
  <si>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</si>
  <si>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</si>
  <si>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</si>
  <si>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</si>
  <si>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</si>
  <si>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</si>
  <si>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</si>
  <si>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</si>
  <si>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</si>
  <si>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</si>
  <si>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</si>
  <si>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</si>
  <si>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</si>
  <si>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</si>
  <si>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</si>
  <si>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</si>
  <si>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</si>
  <si>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</si>
  <si>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</si>
  <si>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</si>
  <si>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</si>
  <si>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</si>
  <si>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</si>
  <si>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</si>
  <si>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</si>
  <si>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</si>
  <si>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</si>
  <si>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</si>
  <si>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</si>
  <si>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</si>
  <si>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</si>
  <si>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</si>
  <si>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</si>
  <si>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</si>
  <si>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</si>
  <si>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</si>
  <si>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</si>
  <si>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</si>
  <si>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</si>
  <si>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</si>
  <si>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</si>
  <si>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</si>
  <si>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</si>
  <si>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</si>
  <si>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</si>
  <si>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</si>
  <si>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</si>
  <si>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</si>
  <si>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</si>
  <si>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</si>
  <si>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</si>
  <si>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</si>
  <si>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</si>
  <si>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</si>
  <si>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</si>
  <si>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</si>
  <si>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</si>
  <si>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</si>
  <si>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</si>
  <si>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</si>
  <si>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</si>
  <si>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</si>
  <si>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</si>
  <si>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</si>
  <si>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</si>
  <si>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</si>
  <si>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</si>
  <si>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</si>
  <si>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</si>
  <si>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</si>
  <si>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</si>
  <si>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</si>
  <si>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>Moderate rain</t>
  </si>
  <si>
    <t/>
  </si>
  <si>
    <t>Weather Information</t>
  </si>
  <si>
    <t>High (F)</t>
  </si>
  <si>
    <t>Low (F)</t>
  </si>
  <si>
    <t>59,285 MW</t>
  </si>
  <si>
    <t>14,035 MW</t>
  </si>
  <si>
    <t>Vancouver, WA</t>
  </si>
  <si>
    <t>11,349 MW</t>
  </si>
  <si>
    <t>30,632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</si>
  <si>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</si>
  <si>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</si>
  <si>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</si>
  <si>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</si>
  <si>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</si>
  <si>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</si>
  <si>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Heavy rain</t>
  </si>
  <si>
    <t xml:space="preserve">Partly Cloudy 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</si>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</sst>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F815A06-383D-4D29-82F0-7D946CB45E5A}"/>
    <cellStyle name="Normal" xfId="0" builtinId="0"/>
    <cellStyle name="Normal 4" xfId="1" xr:uid="{510D773B-C692-4FDC-AF9E-A1174909C7BD}"/>
    <cellStyle name="Percent 2" xfId="3" xr:uid="{2551D1A1-B943-4536-ADD4-5C98414AB9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EE-4D3E-8CC6-4E7C2ACFD1E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EE-4D3E-8CC6-4E7C2ACFD1E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0.62148274925833125</c:v>
                </c:pt>
                <c:pt idx="1">
                  <c:v>0.37851725074166875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EE-4D3E-8CC6-4E7C2ACFD1E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3EE-4D3E-8CC6-4E7C2ACFD1E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3EE-4D3E-8CC6-4E7C2ACFD1E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0.37851725074166875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EE-4D3E-8CC6-4E7C2ACFD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3956.8430660000004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9-4F01-99FE-FFA65AA909F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15083.762066000001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9-4F01-99FE-FFA65AA90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083.762066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20-4D9F-A8E6-4598255EDF6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20-4D9F-A8E6-4598255EDF6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0.58238690626366529</c:v>
                </c:pt>
                <c:pt idx="1">
                  <c:v>0.41761309373633471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20-4D9F-A8E6-4598255EDF6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920-4D9F-A8E6-4598255EDF6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920-4D9F-A8E6-4598255EDF6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0.41761309373633471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20-4D9F-A8E6-4598255ED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91-4868-8688-930B2A0C5D8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91-4868-8688-930B2A0C5D8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0.56599417268217933</c:v>
                </c:pt>
                <c:pt idx="1">
                  <c:v>0.43400582731782067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91-4868-8688-930B2A0C5D8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491-4868-8688-930B2A0C5D8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491-4868-8688-930B2A0C5D8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0.43400582731782067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91-4868-8688-930B2A0C5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912.27223750000007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7-4671-BADD-85F85D1572B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67-4671-BADD-85F85D157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8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2596.85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7-4687-B074-572C773567B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4107.8500000000004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7-4687-B074-572C77356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BC88EB1-F877-4B1D-B83E-A35B4C0C5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6EE9BE7-8F83-4070-94B7-2B8E3DFF625C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F6A7B61-3FD6-425D-AAB0-CEED398C9024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8C05D98-D279-44EC-95D4-02ABF6CD70C4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BBD5A7D-200E-426F-AEC1-F3B948EE35A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0A41FF6-8BD9-46BF-860B-30F4E8D01597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E8B8F40-9EB6-4682-A49C-887E1BF406E2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A211000-E391-481B-89DE-7BDDD7D3CA0A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4DD1CD1-057E-4798-9F4D-FA22700672A1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EE29D760-E39C-453F-B5DB-C75207AC7EEF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B444A08-0970-43F0-A675-F564FC0BA8E2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6D48017-8973-4420-8699-76E112C5ED3C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5F5F3B9-01CB-4595-ADC9-C21DFCE3B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CA48F97-1837-4526-AA6E-94A2413EF4A0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2B8489B-AAE3-4B6A-9FE6-86426DD75DC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59,285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8BF36975-38A3-4935-9100-F55B1274F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2BFA0CC-84DC-4A0F-BD78-2DC1A71D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63E14C6-1724-4325-B6B9-0EF6FC8E9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51527F1-BBC9-4BA8-8A25-FA03F4336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E086251-8FFF-4542-9770-D37570C77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5BC2836-7281-4721-8073-788619795B9E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C850BEA-FF79-4C7D-BC77-7C4D0AC39BA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14,035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8B81714-4208-43C2-8FBD-5B515A7F50D0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E238156-2B56-4CF2-84DB-9AFA9435FBE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30,632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F800732-05CA-4484-A362-5060CFFF5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D365D7A-3FB0-49B7-8C65-C11F673466E4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91EC98F-E0DA-4B3D-8364-F275FA82A9AC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3932A18-E3C5-4691-B80D-B1D1BBB92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C43D539-3A4D-4B98-A5F4-9BC563B1A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023464B-A9C0-46EE-A722-C08791189327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AE9829CF-664B-4899-9C06-EDA4AADA2A70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9F9B6C0-4F24-45B8-8A9C-0CF919337521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C8E851E-E832-45DB-BC17-314A5232FF9C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A6C1D9C-3449-4093-83DC-16A68A4CFD35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257F6579-41E7-4B65-96CC-A8CE1F10F8EA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676C49F-2F2C-4ABC-A67C-AA83FCF43C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765818B-1BB0-4B7A-9ABE-9BCDDF58D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5D72734-DC4A-4299-953B-1089C6C95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CF62E5D-C133-4434-A9C0-1B7C6D7C9B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3E28A23-8378-46CD-8342-90CD839AE2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4-28.xlsm" TargetMode="External"/><Relationship Id="rId1" Type="http://schemas.openxmlformats.org/officeDocument/2006/relationships/externalLinkPath" Target="WECC%20Report%20Template%202025-04-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15083.762066000001</v>
          </cell>
          <cell r="G13">
            <v>3956.8430660000004</v>
          </cell>
        </row>
        <row r="15">
          <cell r="E15">
            <v>1481</v>
          </cell>
          <cell r="G15">
            <v>912.27223750000007</v>
          </cell>
        </row>
        <row r="17">
          <cell r="E17">
            <v>4107.8500000000004</v>
          </cell>
          <cell r="G17">
            <v>2596.85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0.62148274925833125</v>
          </cell>
          <cell r="G10">
            <v>0.62148274925833125</v>
          </cell>
          <cell r="H10">
            <v>0.37851725074166875</v>
          </cell>
        </row>
        <row r="11">
          <cell r="F11">
            <v>0.56599417268217933</v>
          </cell>
          <cell r="G11">
            <v>0.56599417268217933</v>
          </cell>
          <cell r="H11">
            <v>0.43400582731782067</v>
          </cell>
        </row>
        <row r="13">
          <cell r="F13">
            <v>0.58238690626366529</v>
          </cell>
          <cell r="G13">
            <v>0.58238690626366529</v>
          </cell>
          <cell r="H13">
            <v>0.41761309373633471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6CD5-0C21-484B-81ED-14DD266361B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45775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71.2</v>
      </c>
      <c r="D5"/>
      <c r="E5" s="8">
        <v>60.8</v>
      </c>
      <c r="F5" s="1"/>
      <c r="G5" s="8">
        <v>49.8</v>
      </c>
      <c r="H5" s="1"/>
      <c r="I5" s="8">
        <v>91.8</v>
      </c>
    </row>
    <row r="6" spans="1:9" x14ac:dyDescent="0.35">
      <c r="A6" s="7" t="s">
        <v>4</v>
      </c>
      <c r="B6"/>
      <c r="C6" s="8">
        <v>43.3</v>
      </c>
      <c r="D6"/>
      <c r="E6" s="8">
        <v>36.9</v>
      </c>
      <c r="F6" s="1"/>
      <c r="G6" s="8">
        <v>46</v>
      </c>
      <c r="H6" s="1"/>
      <c r="I6" s="8">
        <v>61.3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59285.103899999987</v>
      </c>
      <c r="D13" s="19">
        <v>20</v>
      </c>
      <c r="E13" s="19">
        <v>15083.762066000001</v>
      </c>
      <c r="F13"/>
      <c r="G13" s="19">
        <v>3956.8430660000004</v>
      </c>
      <c r="H13"/>
      <c r="I13" s="19">
        <v>22383.329999999998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14034.9575</v>
      </c>
      <c r="D15" s="19">
        <v>19</v>
      </c>
      <c r="E15" s="19">
        <v>1481</v>
      </c>
      <c r="F15" s="21"/>
      <c r="G15" s="19">
        <v>912.27223750000007</v>
      </c>
      <c r="H15"/>
      <c r="I15" s="19">
        <v>12230.65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30631.804108750002</v>
      </c>
      <c r="D17" s="24">
        <v>21</v>
      </c>
      <c r="E17" s="24">
        <v>4107.8500000000004</v>
      </c>
      <c r="F17" s="11"/>
      <c r="G17" s="24">
        <v>2596.85</v>
      </c>
      <c r="H17" s="11"/>
      <c r="I17" s="24">
        <v>24737.730000000003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103360.911976</v>
      </c>
      <c r="D19" s="26">
        <v>20</v>
      </c>
      <c r="E19" s="26">
        <v>20544.802066000004</v>
      </c>
      <c r="F19" s="26"/>
      <c r="G19" s="26">
        <v>7288.6430659999996</v>
      </c>
      <c r="H19" s="26"/>
      <c r="I19" s="26">
        <v>58981.71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58608</v>
      </c>
      <c r="D24" s="19">
        <v>20</v>
      </c>
      <c r="E24" s="19">
        <v>17820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13629</v>
      </c>
      <c r="D25" s="19">
        <v>19</v>
      </c>
      <c r="E25" s="19">
        <v>3562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28491</v>
      </c>
      <c r="D26" s="28">
        <v>20</v>
      </c>
      <c r="E26" s="24">
        <v>3908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100574</v>
      </c>
      <c r="D27" s="29">
        <v>20</v>
      </c>
      <c r="E27" s="26">
        <v>24886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211E084-378B-4C2C-B574-2A73F6225012}"/>
    <hyperlink ref="J3" r:id="rId2" display="kraig.patterson@hotmail.com" xr:uid="{2B90FC5C-332D-46F7-9CD3-5829C8AE14C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1E6E1-1CE0-48CA-BF7D-27E71359383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60.8</v>
      </c>
    </row>
    <row r="9" spans="1:25" ht="15" customHeight="1" x14ac:dyDescent="0.45">
      <c r="A9" s="85" t="s">
        <v>95</v>
      </c>
      <c r="B9" s="86">
        <v>36.9</v>
      </c>
    </row>
    <row r="10" spans="1:25" ht="15" customHeight="1" x14ac:dyDescent="0.45">
      <c r="A10" s="86" t="s">
        <v>90</v>
      </c>
      <c r="B10" s="87"/>
      <c r="E10" s="88">
        <v>59285.103899999987</v>
      </c>
      <c r="F10" s="89">
        <v>0.62148274925833125</v>
      </c>
      <c r="G10" s="89">
        <f>IF(F10&gt;=1,1,F10)</f>
        <v>0.62148274925833125</v>
      </c>
      <c r="H10" s="89">
        <f>IF(F10&gt;=1,0,1-F10)</f>
        <v>0.37851725074166875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14034.9575</v>
      </c>
      <c r="F11" s="89">
        <v>0.56599417268217933</v>
      </c>
      <c r="G11" s="89">
        <f>IF(F11&gt;=1,1,F11)</f>
        <v>0.56599417268217933</v>
      </c>
      <c r="H11" s="89">
        <f>IF(F11&gt;=1,0,1-F11)</f>
        <v>0.43400582731782067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59.9</v>
      </c>
      <c r="E13" s="91">
        <v>30631.804108750002</v>
      </c>
      <c r="F13" s="89">
        <v>0.58238690626366529</v>
      </c>
      <c r="G13" s="89">
        <f>IF(F13&gt;=1,1,F13)</f>
        <v>0.58238690626366529</v>
      </c>
      <c r="H13" s="89">
        <f>IF(F13&gt;=1,0,1-F13)</f>
        <v>0.41761309373633471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46.6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54.5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30.2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72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43.5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63.9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52.5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83.8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53.8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54.5</v>
      </c>
    </row>
    <row r="39" spans="1:8" ht="15" customHeight="1" x14ac:dyDescent="0.45">
      <c r="A39" s="85" t="s">
        <v>95</v>
      </c>
      <c r="B39" s="86">
        <v>38.5</v>
      </c>
    </row>
    <row r="40" spans="1:8" ht="15" customHeight="1" x14ac:dyDescent="0.45">
      <c r="A40" s="86" t="s">
        <v>109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2025-04-28T11:47:07Z</dcterms:created>
  <dcterms:modified xsi:type="dcterms:W3CDTF">2025-04-28T11:47:23Z</dcterms:modified>
</cp:coreProperties>
</file>