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F1EE742F-0007-4169-A41C-AB317F7EFA65}" xr6:coauthVersionLast="47" xr6:coauthVersionMax="47" xr10:uidLastSave="{00000000-0000-0000-0000-000000000000}"/>
  <bookViews>
    <workbookView xWindow="1485" yWindow="1140" windowWidth="27315" windowHeight="15060" activeTab="1" xr2:uid="{C9F0A86A-A54A-4230-A854-6E948C86597D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<sst xmlns="http://schemas.openxmlformats.org/spreadsheetml/2006/main" count="165" uniqueCount="108">
  <si>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</si>
  <si>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</si>
  <si>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</si>
  <si>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</si>
  <si>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</si>
  <si>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</si>
  <si>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</si>
  <si>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</si>
  <si>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</si>
  <si>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</si>
  <si>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</si>
  <si>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</si>
  <si>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</si>
  <si>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</si>
  <si>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</si>
  <si>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</si>
  <si>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</si>
  <si>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</si>
  <si>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</si>
  <si>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</si>
  <si>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</si>
  <si>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</si>
  <si>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</si>
  <si>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</si>
  <si>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</si>
  <si>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</si>
  <si>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</si>
  <si>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</si>
  <si>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</si>
  <si>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</si>
  <si>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</si>
  <si>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</si>
  <si>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</si>
  <si>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</si>
  <si>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</si>
  <si>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</si>
  <si>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</si>
  <si>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</si>
  <si>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</si>
  <si>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</si>
  <si>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</si>
  <si>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</si>
  <si>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</si>
  <si>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</si>
  <si>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</si>
  <si>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</si>
  <si>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</si>
  <si>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</si>
  <si>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</si>
  <si>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</si>
  <si>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</si>
  <si>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</si>
  <si>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</si>
  <si>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</si>
  <si>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</si>
  <si>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</si>
  <si>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</si>
  <si>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</si>
  <si>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</si>
  <si>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</si>
  <si>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</si>
  <si>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</si>
  <si>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</si>
  <si>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</si>
  <si>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</si>
  <si>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</si>
  <si>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</si>
  <si>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</si>
  <si>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</si>
  <si>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</si>
  <si>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</si>
  <si>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</si>
  <si>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</si>
  <si>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</si>
  <si>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</si>
  <si>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</si>
  <si>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</si>
  <si>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</si>
  <si>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</si>
  <si>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</si>
  <si>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</si>
  <si>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</si>
  <si>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</si>
  <si>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</si>
  <si>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</si>
  <si>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</si>
  <si>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</si>
  <si>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</si>
  <si>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</si>
  <si>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</si>
  <si>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>Patchy rain nearby</t>
  </si>
  <si>
    <t xml:space="preserve">Overcast </t>
  </si>
  <si>
    <t/>
  </si>
  <si>
    <t>Weather Information</t>
  </si>
  <si>
    <t>High (F)</t>
  </si>
  <si>
    <t>Low (F)</t>
  </si>
  <si>
    <t>59,703 MW</t>
  </si>
  <si>
    <t>14,894 MW</t>
  </si>
  <si>
    <t>Vancouver, WA</t>
  </si>
  <si>
    <t>11,349 MW</t>
  </si>
  <si>
    <t>31,297 MW</t>
  </si>
  <si>
    <t>Billings, MT</t>
  </si>
  <si>
    <t>Loveland, CO</t>
  </si>
  <si>
    <t>Los Angeles, CA</t>
  </si>
  <si>
    <t>Phoenix, AZ</t>
  </si>
  <si>
    <t>Salt Lake City, UT</t>
  </si>
  <si>
    <t xml:space="preserve">Cloudy 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</si>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</sst>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9EF42025-BA36-4EEF-9496-5C13F4438695}"/>
    <cellStyle name="Normal" xfId="0" builtinId="0"/>
    <cellStyle name="Normal 4" xfId="1" xr:uid="{5A732705-FF00-475C-B5A0-B72997A4966F}"/>
    <cellStyle name="Percent 2" xfId="3" xr:uid="{1B7B32FD-B0E4-4860-AA3C-2C0891DDA2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04-4E62-B4B5-63B7685BEE2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E04-4E62-B4B5-63B7685BEE26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0.62585953958885876</c:v>
                </c:pt>
                <c:pt idx="1">
                  <c:v>0.37414046041114124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04-4E62-B4B5-63B7685BEE26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E04-4E62-B4B5-63B7685BEE2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E04-4E62-B4B5-63B7685BEE26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0.37414046041114124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E04-4E62-B4B5-63B7685BE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4057.8182800000004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5A-4DF6-A788-115EF4DECBE5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14351.56228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5A-4DF6-A788-115EF4DEC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4351.56228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55-4BF8-9083-0C7CDA27070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355-4BF8-9083-0C7CDA270706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0.59503657795216458</c:v>
                </c:pt>
                <c:pt idx="1">
                  <c:v>0.40496342204783542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55-4BF8-9083-0C7CDA270706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355-4BF8-9083-0C7CDA27070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355-4BF8-9083-0C7CDA270706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0.40496342204783542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355-4BF8-9083-0C7CDA270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60%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60%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6F-4144-8740-F1F92E162C2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46F-4144-8740-F1F92E162C26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0.6006341476791548</c:v>
                </c:pt>
                <c:pt idx="1">
                  <c:v>0.3993658523208452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6F-4144-8740-F1F92E162C26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46F-4144-8740-F1F92E162C2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46F-4144-8740-F1F92E162C26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0.3993658523208452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46F-4144-8740-F1F92E162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60%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968.10512240000003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2-4207-B820-E0E52CD176BD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C2-4207-B820-E0E52CD17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316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08-41CF-85CF-701892076318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08-41CF-85CF-701892076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995896E4-8212-4B6B-8E4C-A43192825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70DC416B-78DA-40D4-AA68-8052FB609D64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852DAC07-6835-4199-BA66-D35C4E60B960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E570569D-AADB-4132-89AE-F2159437A88B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C4F373CA-C712-4466-BB37-CF464389D942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3736D260-8EA0-4A5F-8D06-F5360AB6EEEA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913DE113-C135-4596-9464-DA8C79E0D736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614F0227-5A69-40C2-990B-338AEADB80F0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80C7D315-8253-46E8-8FEF-4D00C9D2100F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A1EABBE1-E64B-471E-BB67-9B8D4608E8C3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0A7B084E-9BFA-4B7F-A780-E58C0AA20948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7DBE4FEE-4298-45AC-AB93-B9AC322CA223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83FF3C9C-4D5F-48F5-9264-2C2522D98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D49FCA04-E33F-48D9-B16F-A50AEEA0E856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878D4A53-6B4B-4998-9B08-BCD41A3140FB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59,703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5C995E4E-CAB8-49A9-AD26-748F594992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40605247-FDEE-4E80-9384-3DC3D03B88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3F07610C-0DDF-4A2B-BB67-0015A3BA3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A59F2DEE-43DF-4AD7-B630-B519E9DFEA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3945BD82-25B6-44AF-87D8-273B8AFB5B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39F07E72-3E8E-464A-8ADD-C5DCE171F844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F87E5350-46CD-4BE3-A3ED-99638E44D942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14,894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120175D4-89C5-4A4E-9721-E862D5130F12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43C1CBF1-78C4-4211-8AAB-1702A8C1C8B4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31,297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33FAE999-D4BC-4796-BE5E-804DDCCE9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83F5FF8D-67DA-4C72-AF27-282314C7D797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461AD1B-0ABA-4584-8151-86650B704021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17505608-F15E-4488-8491-C97097843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FDCB5E9-4DE1-4DC6-AC49-6586633B1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E9329B6-AB6B-4658-87D3-35B8E01E83EA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9CB839E1-031F-4E24-9EFF-CD9EF6D77ABC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C9CD9894-B495-46BD-A0E0-CC81C797154E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214C2C32-6FBB-4B3E-B9FF-B5BE94441E95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E649A422-DBBA-46D2-A3C9-8C775E8EE30E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0AC121E6-88B0-4BD8-9F0D-C16CFECB3A4C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685424CE-2444-474B-9AFB-6FCA8EA998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8BDE875C-24D0-44BF-93D7-B89BF478C9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B656D9B9-7F34-4B49-A54E-1C05CA1215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2E3CE8E4-442A-43A3-A705-CD7886E85F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DA4129BC-0464-43B5-A2AD-D7F755EAC2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4-21.xlsm" TargetMode="External"/><Relationship Id="rId1" Type="http://schemas.openxmlformats.org/officeDocument/2006/relationships/externalLinkPath" Target="WECC%20Report%20Template%202025-04-2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14351.56228</v>
          </cell>
          <cell r="G13">
            <v>4057.8182800000004</v>
          </cell>
        </row>
        <row r="15">
          <cell r="E15">
            <v>1316</v>
          </cell>
          <cell r="G15">
            <v>968.10512240000003</v>
          </cell>
        </row>
        <row r="17">
          <cell r="E17">
            <v>4335</v>
          </cell>
          <cell r="G17">
            <v>2786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0.62585953958885876</v>
          </cell>
          <cell r="G10">
            <v>0.62585953958885876</v>
          </cell>
          <cell r="H10">
            <v>0.37414046041114124</v>
          </cell>
        </row>
        <row r="11">
          <cell r="F11">
            <v>0.6006341476791548</v>
          </cell>
          <cell r="G11">
            <v>0.6006341476791548</v>
          </cell>
          <cell r="H11">
            <v>0.3993658523208452</v>
          </cell>
        </row>
        <row r="13">
          <cell r="F13">
            <v>0.59503657795216458</v>
          </cell>
          <cell r="G13">
            <v>0.59503657795216458</v>
          </cell>
          <cell r="H13">
            <v>0.40496342204783542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36D54-9A34-4DF4-9593-92A758C73E10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45768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78.400000000000006</v>
      </c>
      <c r="D5"/>
      <c r="E5" s="8">
        <v>41.9</v>
      </c>
      <c r="F5" s="1"/>
      <c r="G5" s="8">
        <v>49.3</v>
      </c>
      <c r="H5" s="1"/>
      <c r="I5" s="8">
        <v>80.8</v>
      </c>
    </row>
    <row r="6" spans="1:9" x14ac:dyDescent="0.25">
      <c r="A6" s="7" t="s">
        <v>4</v>
      </c>
      <c r="B6"/>
      <c r="C6" s="8">
        <v>47.8</v>
      </c>
      <c r="D6"/>
      <c r="E6" s="8">
        <v>32.5</v>
      </c>
      <c r="F6" s="1"/>
      <c r="G6" s="8">
        <v>40.6</v>
      </c>
      <c r="H6" s="1"/>
      <c r="I6" s="8">
        <v>55.6</v>
      </c>
    </row>
    <row r="7" spans="1:9" x14ac:dyDescent="0.2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89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59702.619060000005</v>
      </c>
      <c r="D13" s="19">
        <v>20</v>
      </c>
      <c r="E13" s="19">
        <v>14351.56228</v>
      </c>
      <c r="F13"/>
      <c r="G13" s="19">
        <v>4057.8182800000004</v>
      </c>
      <c r="H13"/>
      <c r="I13" s="19">
        <v>23449.24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14893.92496</v>
      </c>
      <c r="D15" s="19">
        <v>19</v>
      </c>
      <c r="E15" s="19">
        <v>1316</v>
      </c>
      <c r="F15" s="21"/>
      <c r="G15" s="19">
        <v>968.10512240000003</v>
      </c>
      <c r="H15"/>
      <c r="I15" s="19">
        <v>15252.09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31297.138890549999</v>
      </c>
      <c r="D17" s="24">
        <v>21</v>
      </c>
      <c r="E17" s="24">
        <v>4335</v>
      </c>
      <c r="F17" s="11"/>
      <c r="G17" s="24">
        <v>2786</v>
      </c>
      <c r="H17" s="11"/>
      <c r="I17" s="24">
        <v>26004.33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105573.85024943999</v>
      </c>
      <c r="D19" s="26">
        <v>20</v>
      </c>
      <c r="E19" s="26">
        <v>19854.692279999999</v>
      </c>
      <c r="F19" s="26"/>
      <c r="G19" s="26">
        <v>7444.1882799999994</v>
      </c>
      <c r="H19" s="26"/>
      <c r="I19" s="26">
        <v>64080.66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58233</v>
      </c>
      <c r="D24" s="19">
        <v>20</v>
      </c>
      <c r="E24" s="19">
        <v>15490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13303</v>
      </c>
      <c r="D25" s="19">
        <v>19</v>
      </c>
      <c r="E25" s="19">
        <v>3030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28031</v>
      </c>
      <c r="D26" s="28">
        <v>20</v>
      </c>
      <c r="E26" s="24">
        <v>4377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99475</v>
      </c>
      <c r="D27" s="29">
        <v>19</v>
      </c>
      <c r="E27" s="26">
        <v>23856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570D26B5-3695-40F7-9F0B-DC086680E2A4}"/>
    <hyperlink ref="J3" r:id="rId2" display="kraig.patterson@hotmail.com" xr:uid="{3F6366C3-EAAB-4480-819C-ED07A4B31EAD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BB6A1-427B-4346-B983-5326D278BC96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93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94</v>
      </c>
      <c r="B8" s="86">
        <v>41.9</v>
      </c>
    </row>
    <row r="9" spans="1:25" ht="15" customHeight="1" x14ac:dyDescent="0.3">
      <c r="A9" s="85" t="s">
        <v>95</v>
      </c>
      <c r="B9" s="86">
        <v>32.5</v>
      </c>
    </row>
    <row r="10" spans="1:25" ht="15" customHeight="1" x14ac:dyDescent="0.3">
      <c r="A10" s="86" t="s">
        <v>90</v>
      </c>
      <c r="B10" s="87"/>
      <c r="E10" s="88">
        <v>59702.619060000005</v>
      </c>
      <c r="F10" s="89">
        <v>0.62585953958885876</v>
      </c>
      <c r="G10" s="89">
        <f>IF(F10&gt;=1,1,F10)</f>
        <v>0.62585953958885876</v>
      </c>
      <c r="H10" s="89">
        <f>IF(F10&gt;=1,0,1-F10)</f>
        <v>0.37414046041114124</v>
      </c>
      <c r="I10" t="s">
        <v>96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14893.92496</v>
      </c>
      <c r="F11" s="89">
        <v>0.6006341476791548</v>
      </c>
      <c r="G11" s="89">
        <f>IF(F11&gt;=1,1,F11)</f>
        <v>0.6006341476791548</v>
      </c>
      <c r="H11" s="89">
        <f>IF(F11&gt;=1,0,1-F11)</f>
        <v>0.3993658523208452</v>
      </c>
      <c r="I11" t="s">
        <v>97</v>
      </c>
      <c r="V11" s="90"/>
      <c r="W11" s="90"/>
    </row>
    <row r="12" spans="1:25" ht="15" customHeight="1" x14ac:dyDescent="0.3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3">
      <c r="A13" s="85" t="s">
        <v>94</v>
      </c>
      <c r="B13" s="86">
        <v>54.3</v>
      </c>
      <c r="E13" s="91">
        <v>31297.138890549999</v>
      </c>
      <c r="F13" s="89">
        <v>0.59503657795216458</v>
      </c>
      <c r="G13" s="89">
        <f>IF(F13&gt;=1,1,F13)</f>
        <v>0.59503657795216458</v>
      </c>
      <c r="H13" s="89">
        <f>IF(F13&gt;=1,0,1-F13)</f>
        <v>0.40496342204783542</v>
      </c>
      <c r="I13" t="s">
        <v>100</v>
      </c>
      <c r="V13" s="90"/>
      <c r="W13" s="90"/>
    </row>
    <row r="14" spans="1:25" ht="15" customHeight="1" x14ac:dyDescent="0.3">
      <c r="A14" s="85" t="s">
        <v>95</v>
      </c>
      <c r="B14" s="86">
        <v>39.6</v>
      </c>
      <c r="V14" s="90"/>
      <c r="W14" s="90"/>
    </row>
    <row r="15" spans="1:25" ht="15" customHeight="1" x14ac:dyDescent="0.3">
      <c r="A15" s="86" t="s">
        <v>106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94</v>
      </c>
      <c r="B18" s="86">
        <v>59.9</v>
      </c>
      <c r="C18" s="84"/>
      <c r="E18" s="93"/>
      <c r="F18" s="93"/>
      <c r="G18" s="93"/>
      <c r="H18" s="84"/>
    </row>
    <row r="19" spans="1:8" ht="15" customHeight="1" x14ac:dyDescent="0.3">
      <c r="A19" s="85" t="s">
        <v>95</v>
      </c>
      <c r="B19" s="86">
        <v>39.200000000000003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90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94</v>
      </c>
      <c r="B23" s="86">
        <v>77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95</v>
      </c>
      <c r="B24" s="86">
        <v>30.6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94</v>
      </c>
      <c r="B28" s="86">
        <v>63.3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95</v>
      </c>
      <c r="B29" s="86">
        <v>53.4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107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94</v>
      </c>
      <c r="B33" s="86">
        <v>93.4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95</v>
      </c>
      <c r="B34" s="86">
        <v>57.7</v>
      </c>
    </row>
    <row r="35" spans="1:8" ht="15" customHeight="1" x14ac:dyDescent="0.3">
      <c r="A35" s="86" t="s">
        <v>89</v>
      </c>
      <c r="B35" s="87"/>
    </row>
    <row r="37" spans="1:8" ht="15" customHeight="1" x14ac:dyDescent="0.3">
      <c r="A37" s="83" t="s">
        <v>105</v>
      </c>
      <c r="B37" s="87"/>
    </row>
    <row r="38" spans="1:8" ht="15" customHeight="1" x14ac:dyDescent="0.3">
      <c r="A38" s="85" t="s">
        <v>94</v>
      </c>
      <c r="B38" s="86">
        <v>61</v>
      </c>
    </row>
    <row r="39" spans="1:8" ht="15" customHeight="1" x14ac:dyDescent="0.3">
      <c r="A39" s="85" t="s">
        <v>95</v>
      </c>
      <c r="B39" s="86">
        <v>38.799999999999997</v>
      </c>
    </row>
    <row r="40" spans="1:8" ht="15" customHeight="1" x14ac:dyDescent="0.3">
      <c r="A40" s="86" t="s">
        <v>89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autoPict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2025-04-21T12:43:41Z</dcterms:created>
  <dcterms:modified xsi:type="dcterms:W3CDTF">2025-04-21T12:43:59Z</dcterms:modified>
</cp:coreProperties>
</file>