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F1EE742F-0007-4169-A41C-AB317F7EFA65}" xr6:coauthVersionLast="47" xr6:coauthVersionMax="47" xr10:uidLastSave="{00000000-0000-0000-0000-000000000000}"/>
  <bookViews>
    <workbookView xWindow="1485" yWindow="1140" windowWidth="27315" windowHeight="15060" activeTab="1" xr2:uid="{C9F0A86A-A54A-4230-A854-6E948C86597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<sst xmlns="http://schemas.openxmlformats.org/spreadsheetml/2006/main" count="165" uniqueCount="108">
  <si>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</si>
  <si>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</si>
  <si>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</si>
  <si>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</si>
  <si>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</si>
  <si>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</si>
  <si>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</si>
  <si>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</si>
  <si>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</si>
  <si>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</si>
  <si>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</si>
  <si>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</si>
  <si>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</si>
  <si>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</si>
  <si>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</si>
  <si>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</si>
  <si>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</si>
  <si>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</si>
  <si>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</si>
  <si>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</si>
  <si>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</si>
  <si>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</si>
  <si>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</si>
  <si>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</si>
  <si>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</si>
  <si>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</si>
  <si>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</si>
  <si>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</si>
  <si>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</si>
  <si>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</si>
  <si>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</si>
  <si>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</si>
  <si>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</si>
  <si>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</si>
  <si>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</si>
  <si>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</si>
  <si>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</si>
  <si>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</si>
  <si>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</si>
  <si>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</si>
  <si>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</si>
  <si>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</si>
  <si>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</si>
  <si>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</si>
  <si>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</si>
  <si>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</si>
  <si>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</si>
  <si>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</si>
  <si>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</si>
  <si>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</si>
  <si>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</si>
  <si>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</si>
  <si>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</si>
  <si>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</si>
  <si>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</si>
  <si>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</si>
  <si>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</si>
  <si>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</si>
  <si>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</si>
  <si>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</si>
  <si>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</si>
  <si>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</si>
  <si>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</si>
  <si>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</si>
  <si>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</si>
  <si>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</si>
  <si>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</si>
  <si>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</si>
  <si>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</si>
  <si>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</si>
  <si>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</si>
  <si>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</si>
  <si>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</si>
  <si>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</si>
  <si>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</si>
  <si>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</si>
  <si>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</si>
  <si>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</si>
  <si>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</si>
  <si>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</si>
  <si>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</si>
  <si>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</si>
  <si>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</si>
  <si>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</si>
  <si>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</si>
  <si>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</si>
  <si>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</si>
  <si>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</si>
  <si>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</si>
  <si>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</si>
  <si>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</si>
  <si>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Overcast </t>
  </si>
  <si>
    <t/>
  </si>
  <si>
    <t>Weather Information</t>
  </si>
  <si>
    <t>High (F)</t>
  </si>
  <si>
    <t>Low (F)</t>
  </si>
  <si>
    <t>59,703 MW</t>
  </si>
  <si>
    <t>14,894 MW</t>
  </si>
  <si>
    <t>Vancouver, WA</t>
  </si>
  <si>
    <t>11,349 MW</t>
  </si>
  <si>
    <t>31,297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</si>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</sst>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EF42025-BA36-4EEF-9496-5C13F4438695}"/>
    <cellStyle name="Normal" xfId="0" builtinId="0"/>
    <cellStyle name="Normal 4" xfId="1" xr:uid="{5A732705-FF00-475C-B5A0-B72997A4966F}"/>
    <cellStyle name="Percent 2" xfId="3" xr:uid="{1B7B32FD-B0E4-4860-AA3C-2C0891DDA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04-4E62-B4B5-63B7685BEE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04-4E62-B4B5-63B7685BEE2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0.62585953958885876</c:v>
                </c:pt>
                <c:pt idx="1">
                  <c:v>0.37414046041114124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04-4E62-B4B5-63B7685BEE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E04-4E62-B4B5-63B7685BEE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E04-4E62-B4B5-63B7685BEE2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0.37414046041114124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04-4E62-B4B5-63B7685BE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4057.8182800000004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A-4DF6-A788-115EF4DECBE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14351.56228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A-4DF6-A788-115EF4DE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351.5622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55-4BF8-9083-0C7CDA27070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55-4BF8-9083-0C7CDA27070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0.59503657795216458</c:v>
                </c:pt>
                <c:pt idx="1">
                  <c:v>0.40496342204783542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55-4BF8-9083-0C7CDA27070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55-4BF8-9083-0C7CDA27070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55-4BF8-9083-0C7CDA27070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0.40496342204783542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55-4BF8-9083-0C7CDA27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F-4144-8740-F1F92E162C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F-4144-8740-F1F92E162C2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0.6006341476791548</c:v>
                </c:pt>
                <c:pt idx="1">
                  <c:v>0.3993658523208452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F-4144-8740-F1F92E162C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6F-4144-8740-F1F92E162C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6F-4144-8740-F1F92E162C2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0.3993658523208452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6F-4144-8740-F1F92E16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968.10512240000003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2-4207-B820-E0E52CD176B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2-4207-B820-E0E52CD1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8-41CF-85CF-70189207631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8-41CF-85CF-701892076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95896E4-8212-4B6B-8E4C-A4319282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0DC416B-78DA-40D4-AA68-8052FB609D6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52DAC07-6835-4199-BA66-D35C4E60B96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570569D-AADB-4132-89AE-F2159437A88B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4F373CA-C712-4466-BB37-CF464389D942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736D260-8EA0-4A5F-8D06-F5360AB6EEEA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13DE113-C135-4596-9464-DA8C79E0D73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14F0227-5A69-40C2-990B-338AEADB80F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0C7D315-8253-46E8-8FEF-4D00C9D2100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1EABBE1-E64B-471E-BB67-9B8D4608E8C3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A7B084E-9BFA-4B7F-A780-E58C0AA2094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DBE4FEE-4298-45AC-AB93-B9AC322CA22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3FF3C9C-4D5F-48F5-9264-2C2522D98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49FCA04-E33F-48D9-B16F-A50AEEA0E85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8D4A53-6B4B-4998-9B08-BCD41A3140F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59,703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C995E4E-CAB8-49A9-AD26-748F59499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0605247-FDEE-4E80-9384-3DC3D03B8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F07610C-0DDF-4A2B-BB67-0015A3BA3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59F2DEE-43DF-4AD7-B630-B519E9DFE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945BD82-25B6-44AF-87D8-273B8AFB5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9F07E72-3E8E-464A-8ADD-C5DCE171F84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87E5350-46CD-4BE3-A3ED-99638E44D94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14,894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20175D4-89C5-4A4E-9721-E862D5130F1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3C1CBF1-78C4-4211-8AAB-1702A8C1C8B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31,297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3FAE999-D4BC-4796-BE5E-804DDCCE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3F5FF8D-67DA-4C72-AF27-282314C7D79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461AD1B-0ABA-4584-8151-86650B70402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7505608-F15E-4488-8491-C9709784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FDCB5E9-4DE1-4DC6-AC49-6586633B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E9329B6-AB6B-4658-87D3-35B8E01E83EA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CB839E1-031F-4E24-9EFF-CD9EF6D77AB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9CD9894-B495-46BD-A0E0-CC81C797154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14C2C32-6FBB-4B3E-B9FF-B5BE94441E9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649A422-DBBA-46D2-A3C9-8C775E8EE30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AC121E6-88B0-4BD8-9F0D-C16CFECB3A4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85424CE-2444-474B-9AFB-6FCA8EA99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BDE875C-24D0-44BF-93D7-B89BF478C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656D9B9-7F34-4B49-A54E-1C05CA121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E3CE8E4-442A-43A3-A705-CD7886E85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A4129BC-0464-43B5-A2AD-D7F755EAC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21.xlsm" TargetMode="External"/><Relationship Id="rId1" Type="http://schemas.openxmlformats.org/officeDocument/2006/relationships/externalLinkPath" Target="WECC%20Report%20Template%202025-04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14351.56228</v>
          </cell>
          <cell r="G13">
            <v>4057.8182800000004</v>
          </cell>
        </row>
        <row r="15">
          <cell r="E15">
            <v>1316</v>
          </cell>
          <cell r="G15">
            <v>968.10512240000003</v>
          </cell>
        </row>
        <row r="17">
          <cell r="E17">
            <v>4335</v>
          </cell>
          <cell r="G17">
            <v>2786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0.62585953958885876</v>
          </cell>
          <cell r="G10">
            <v>0.62585953958885876</v>
          </cell>
          <cell r="H10">
            <v>0.37414046041114124</v>
          </cell>
        </row>
        <row r="11">
          <cell r="F11">
            <v>0.6006341476791548</v>
          </cell>
          <cell r="G11">
            <v>0.6006341476791548</v>
          </cell>
          <cell r="H11">
            <v>0.3993658523208452</v>
          </cell>
        </row>
        <row r="13">
          <cell r="F13">
            <v>0.59503657795216458</v>
          </cell>
          <cell r="G13">
            <v>0.59503657795216458</v>
          </cell>
          <cell r="H13">
            <v>0.40496342204783542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6D54-9A34-4DF4-9593-92A758C73E10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45768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78.400000000000006</v>
      </c>
      <c r="D5"/>
      <c r="E5" s="8">
        <v>41.9</v>
      </c>
      <c r="F5" s="1"/>
      <c r="G5" s="8">
        <v>49.3</v>
      </c>
      <c r="H5" s="1"/>
      <c r="I5" s="8">
        <v>80.8</v>
      </c>
    </row>
    <row r="6" spans="1:9" x14ac:dyDescent="0.25">
      <c r="A6" s="7" t="s">
        <v>4</v>
      </c>
      <c r="B6"/>
      <c r="C6" s="8">
        <v>47.8</v>
      </c>
      <c r="D6"/>
      <c r="E6" s="8">
        <v>32.5</v>
      </c>
      <c r="F6" s="1"/>
      <c r="G6" s="8">
        <v>40.6</v>
      </c>
      <c r="H6" s="1"/>
      <c r="I6" s="8">
        <v>55.6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59702.619060000005</v>
      </c>
      <c r="D13" s="19">
        <v>20</v>
      </c>
      <c r="E13" s="19">
        <v>14351.56228</v>
      </c>
      <c r="F13"/>
      <c r="G13" s="19">
        <v>4057.8182800000004</v>
      </c>
      <c r="H13"/>
      <c r="I13" s="19">
        <v>23449.24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14893.92496</v>
      </c>
      <c r="D15" s="19">
        <v>19</v>
      </c>
      <c r="E15" s="19">
        <v>1316</v>
      </c>
      <c r="F15" s="21"/>
      <c r="G15" s="19">
        <v>968.10512240000003</v>
      </c>
      <c r="H15"/>
      <c r="I15" s="19">
        <v>15252.09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31297.138890549999</v>
      </c>
      <c r="D17" s="24">
        <v>21</v>
      </c>
      <c r="E17" s="24">
        <v>4335</v>
      </c>
      <c r="F17" s="11"/>
      <c r="G17" s="24">
        <v>2786</v>
      </c>
      <c r="H17" s="11"/>
      <c r="I17" s="24">
        <v>26004.33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105573.85024943999</v>
      </c>
      <c r="D19" s="26">
        <v>20</v>
      </c>
      <c r="E19" s="26">
        <v>19854.692279999999</v>
      </c>
      <c r="F19" s="26"/>
      <c r="G19" s="26">
        <v>7444.1882799999994</v>
      </c>
      <c r="H19" s="26"/>
      <c r="I19" s="26">
        <v>64080.66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58233</v>
      </c>
      <c r="D24" s="19">
        <v>20</v>
      </c>
      <c r="E24" s="19">
        <v>15490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13303</v>
      </c>
      <c r="D25" s="19">
        <v>19</v>
      </c>
      <c r="E25" s="19">
        <v>3030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28031</v>
      </c>
      <c r="D26" s="28">
        <v>20</v>
      </c>
      <c r="E26" s="24">
        <v>4377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99475</v>
      </c>
      <c r="D27" s="29">
        <v>19</v>
      </c>
      <c r="E27" s="26">
        <v>23856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70D26B5-3695-40F7-9F0B-DC086680E2A4}"/>
    <hyperlink ref="J3" r:id="rId2" display="kraig.patterson@hotmail.com" xr:uid="{3F6366C3-EAAB-4480-819C-ED07A4B31EA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B6A1-427B-4346-B983-5326D278BC9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41.9</v>
      </c>
    </row>
    <row r="9" spans="1:25" ht="15" customHeight="1" x14ac:dyDescent="0.3">
      <c r="A9" s="85" t="s">
        <v>95</v>
      </c>
      <c r="B9" s="86">
        <v>32.5</v>
      </c>
    </row>
    <row r="10" spans="1:25" ht="15" customHeight="1" x14ac:dyDescent="0.3">
      <c r="A10" s="86" t="s">
        <v>90</v>
      </c>
      <c r="B10" s="87"/>
      <c r="E10" s="88">
        <v>59702.619060000005</v>
      </c>
      <c r="F10" s="89">
        <v>0.62585953958885876</v>
      </c>
      <c r="G10" s="89">
        <f>IF(F10&gt;=1,1,F10)</f>
        <v>0.62585953958885876</v>
      </c>
      <c r="H10" s="89">
        <f>IF(F10&gt;=1,0,1-F10)</f>
        <v>0.37414046041114124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14893.92496</v>
      </c>
      <c r="F11" s="89">
        <v>0.6006341476791548</v>
      </c>
      <c r="G11" s="89">
        <f>IF(F11&gt;=1,1,F11)</f>
        <v>0.6006341476791548</v>
      </c>
      <c r="H11" s="89">
        <f>IF(F11&gt;=1,0,1-F11)</f>
        <v>0.3993658523208452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54.3</v>
      </c>
      <c r="E13" s="91">
        <v>31297.138890549999</v>
      </c>
      <c r="F13" s="89">
        <v>0.59503657795216458</v>
      </c>
      <c r="G13" s="89">
        <f>IF(F13&gt;=1,1,F13)</f>
        <v>0.59503657795216458</v>
      </c>
      <c r="H13" s="89">
        <f>IF(F13&gt;=1,0,1-F13)</f>
        <v>0.40496342204783542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39.6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59.9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39.200000000000003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30.6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63.3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53.4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93.4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57.7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61</v>
      </c>
    </row>
    <row r="39" spans="1:8" ht="15" customHeight="1" x14ac:dyDescent="0.3">
      <c r="A39" s="85" t="s">
        <v>95</v>
      </c>
      <c r="B39" s="86">
        <v>38.799999999999997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2025-04-21T12:43:41Z</dcterms:created>
  <dcterms:modified xsi:type="dcterms:W3CDTF">2025-04-21T12:43:59Z</dcterms:modified>
</cp:coreProperties>
</file>