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83E5A96D-9B06-4AAC-94CB-7E82307DE7EB}" xr6:coauthVersionLast="47" xr6:coauthVersionMax="47" xr10:uidLastSave="{00000000-0000-0000-0000-000000000000}"/>
  <bookViews>
    <workbookView xWindow="-28920" yWindow="-120" windowWidth="29040" windowHeight="15720" activeTab="1" xr2:uid="{AA90C64D-6075-4EED-8AF1-3C9962FDF13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<sst xmlns="http://schemas.openxmlformats.org/spreadsheetml/2006/main" count="165" uniqueCount="109">
  <si>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</si>
  <si>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</si>
  <si>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</si>
  <si>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</si>
  <si>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</si>
  <si>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</si>
  <si>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</si>
  <si>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</si>
  <si>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</si>
  <si>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</si>
  <si>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</si>
  <si>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</si>
  <si>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</si>
  <si>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</si>
  <si>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</si>
  <si>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</si>
  <si>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</si>
  <si>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</si>
  <si>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</si>
  <si>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</si>
  <si>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</si>
  <si>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</si>
  <si>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</si>
  <si>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</si>
  <si>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</si>
  <si>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</si>
  <si>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</si>
  <si>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</si>
  <si>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</si>
  <si>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</si>
  <si>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</si>
  <si>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</si>
  <si>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</si>
  <si>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</si>
  <si>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</si>
  <si>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</si>
  <si>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</si>
  <si>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</si>
  <si>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</si>
  <si>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</si>
  <si>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</si>
  <si>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</si>
  <si>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</si>
  <si>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</si>
  <si>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</si>
  <si>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</si>
  <si>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</si>
  <si>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</si>
  <si>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</si>
  <si>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</si>
  <si>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</si>
  <si>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</si>
  <si>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</si>
  <si>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</si>
  <si>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</si>
  <si>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</si>
  <si>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</si>
  <si>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</si>
  <si>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</si>
  <si>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</si>
  <si>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</si>
  <si>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</si>
  <si>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</si>
  <si>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</si>
  <si>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</si>
  <si>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</si>
  <si>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</si>
  <si>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</si>
  <si>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</si>
  <si>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</si>
  <si>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</si>
  <si>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</si>
  <si>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</si>
  <si>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</si>
  <si>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</si>
  <si>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</si>
  <si>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</si>
  <si>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</si>
  <si>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</si>
  <si>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</si>
  <si>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</si>
  <si>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</si>
  <si>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</si>
  <si>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</si>
  <si>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</si>
  <si>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</si>
  <si>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</si>
  <si>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</si>
  <si>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</si>
  <si>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Cloudy </t>
  </si>
  <si>
    <t>Patchy rain nearby</t>
  </si>
  <si>
    <t>Sunny</t>
  </si>
  <si>
    <t/>
  </si>
  <si>
    <t>Weather Information</t>
  </si>
  <si>
    <t>High (F)</t>
  </si>
  <si>
    <t>Low (F)</t>
  </si>
  <si>
    <t>58,575 MW</t>
  </si>
  <si>
    <t>15,475 MW</t>
  </si>
  <si>
    <t>Vancouver, WA</t>
  </si>
  <si>
    <t>11,349 MW</t>
  </si>
  <si>
    <t>30,691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</si>
  <si>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</si>
  <si>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</si>
  <si>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</si>
  <si>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</si>
  <si>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</si>
  <si>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</si>
  <si>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Moderate rain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</si>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</sst>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6241E42-9B81-4600-96FC-EF18CC43934C}"/>
    <cellStyle name="Normal" xfId="0" builtinId="0"/>
    <cellStyle name="Normal 4" xfId="1" xr:uid="{2051B8C5-2DB1-4AD8-8845-48363B011CC0}"/>
    <cellStyle name="Percent 2" xfId="3" xr:uid="{64B2E7C7-0943-4D9D-BD1E-0157BC0A2D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1A-4DB5-AB1C-58D87AD5AC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1A-4DB5-AB1C-58D87AD5AC3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0.61404120574884935</c:v>
                </c:pt>
                <c:pt idx="1">
                  <c:v>0.38595879425115065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1A-4DB5-AB1C-58D87AD5AC3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41A-4DB5-AB1C-58D87AD5AC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41A-4DB5-AB1C-58D87AD5AC3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0.38595879425115065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1A-4DB5-AB1C-58D87AD5A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3992.2848180000001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F-4086-93C4-D7E7DFB32E1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12982.083817999999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F-4086-93C4-D7E7DFB32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982.083817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21-480E-9628-1EE1C3EC99E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21-480E-9628-1EE1C3EC99E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0.58351301692111723</c:v>
                </c:pt>
                <c:pt idx="1">
                  <c:v>0.41648698307888277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21-480E-9628-1EE1C3EC99E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121-480E-9628-1EE1C3EC99E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121-480E-9628-1EE1C3EC99E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0.41648698307888277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21-480E-9628-1EE1C3EC9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13-4151-A229-84500073CA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13-4151-A229-84500073CA5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0.62404858248981732</c:v>
                </c:pt>
                <c:pt idx="1">
                  <c:v>0.37595141751018268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13-4151-A229-84500073CA5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513-4151-A229-84500073CA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513-4151-A229-84500073CA5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0.37595141751018268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13-4151-A229-84500073C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1005.8446255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C-4B9C-A466-2D725677BA0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C-4B9C-A466-2D725677B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0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2419.5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2-4BAD-9AB7-35137A32072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4102.5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2-4BAD-9AB7-35137A320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296C713-EB95-4B6E-8B9F-D12B646F8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F1A4055-7D57-4FB1-8E5A-040360D8A443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C13E25A-B933-4341-85B4-093DF94B4204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B0AD879-60F6-4E76-81C7-A11876F79B27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B2818F7-100A-44B4-B7DF-ABD58F986D41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F438B75-4196-4A02-ACE4-7F4985A7CD65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3691F55-6A96-4B23-BA6C-32F615AAEAF9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710E47B-3482-4889-9AB8-8215A894415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34113BD-45C6-4805-9DD4-FADE2E31294E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FF10B84-4504-4D96-A1BF-6F867C6E2375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23C3B73-9A23-4920-89B4-6D94DC7B893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AF4CD81-1A09-4A17-90A2-010938AB6A14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9838E58-CD37-4126-9BBD-534D63BB1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B6FD678-D779-41E9-A9CD-8ABD84547E40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075042E-EB6C-409C-9A72-46058E694E7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58,575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5FE61B9-7CC4-4C3A-80A6-EAE107C06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00FC519-3130-4F4C-BD16-CF58635D7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1A04058-BFDF-4E65-81AB-AFBCFF997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8EC2CFB-5D71-4F1D-9BF6-4599F4774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3C4724E-14FB-4989-9A40-8D78E8C2F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9E9CB7D-DE4A-45E0-83C4-28D7CF6A3A13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8060D89-FD0B-4947-89A7-A85DDEE9362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15,475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5692FB6-0EE5-4DF8-B5E6-98CE9414E51F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12CB5E0-EBB8-44ED-867A-1EB26FCDB57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30,691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5CDA615-B52F-4787-884D-7C52229BF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8CC79C0-4AFF-4F08-B9C4-3CEFF2F9E5B5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12EDEB5-5799-45E3-8D47-DD12B89F1F0A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ED63573-55C0-4AF3-AA50-CFE52DA80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03B1F1F-46BE-4EA6-A947-835F50C01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331AE74-3AF5-477F-AE0C-1E797AA684BF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3366DC2-D2B5-41BD-A3C0-0A40D7131633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4F37139-70A5-4D1A-A5ED-49A7D16BDABB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2666FD5-3EAE-461B-906F-8463B8D3CE06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793430CA-8B03-431D-8D74-1026D3BF4199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66B5EDB-3534-4052-BDF9-5855C3659BE1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D5C11B3-F389-4952-A161-2BE152C70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E7A4954-8914-4FEE-B058-D703C0050E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D2C6CB6-2857-4030-BD3D-2B9F684B40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C60ADCE-CD8B-4AC8-AE07-EF12E65B9A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7EB5465-4E71-4705-AB09-14EAD23DCA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4-16.xlsm" TargetMode="External"/><Relationship Id="rId1" Type="http://schemas.openxmlformats.org/officeDocument/2006/relationships/externalLinkPath" Target="WECC%20Report%20Template%202025-04-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12982.083817999999</v>
          </cell>
          <cell r="G13">
            <v>3992.2848180000001</v>
          </cell>
        </row>
        <row r="15">
          <cell r="E15">
            <v>1402</v>
          </cell>
          <cell r="G15">
            <v>1005.8446255</v>
          </cell>
        </row>
        <row r="17">
          <cell r="E17">
            <v>4102.5</v>
          </cell>
          <cell r="G17">
            <v>2419.5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0.61404120574884935</v>
          </cell>
          <cell r="G10">
            <v>0.61404120574884935</v>
          </cell>
          <cell r="H10">
            <v>0.38595879425115065</v>
          </cell>
        </row>
        <row r="11">
          <cell r="F11">
            <v>0.62404858248981732</v>
          </cell>
          <cell r="G11">
            <v>0.62404858248981732</v>
          </cell>
          <cell r="H11">
            <v>0.37595141751018268</v>
          </cell>
        </row>
        <row r="13">
          <cell r="F13">
            <v>0.58351301692111723</v>
          </cell>
          <cell r="G13">
            <v>0.58351301692111723</v>
          </cell>
          <cell r="H13">
            <v>0.41648698307888277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A236B-E00B-45B2-BC15-3643998B0E0D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45763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62.4</v>
      </c>
      <c r="D5"/>
      <c r="E5" s="8">
        <v>46.4</v>
      </c>
      <c r="F5" s="1"/>
      <c r="G5" s="8">
        <v>59.4</v>
      </c>
      <c r="H5" s="1"/>
      <c r="I5" s="8">
        <v>77.5</v>
      </c>
    </row>
    <row r="6" spans="1:9" x14ac:dyDescent="0.35">
      <c r="A6" s="7" t="s">
        <v>4</v>
      </c>
      <c r="B6"/>
      <c r="C6" s="8">
        <v>48</v>
      </c>
      <c r="D6"/>
      <c r="E6" s="8">
        <v>30.6</v>
      </c>
      <c r="F6" s="1"/>
      <c r="G6" s="8">
        <v>42.6</v>
      </c>
      <c r="H6" s="1"/>
      <c r="I6" s="8">
        <v>50.2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58575.232739999985</v>
      </c>
      <c r="D13" s="19">
        <v>20</v>
      </c>
      <c r="E13" s="19">
        <v>12982.083817999999</v>
      </c>
      <c r="F13"/>
      <c r="G13" s="19">
        <v>3992.2848180000001</v>
      </c>
      <c r="H13"/>
      <c r="I13" s="19">
        <v>24430.55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15474.5327</v>
      </c>
      <c r="D15" s="19">
        <v>18</v>
      </c>
      <c r="E15" s="19">
        <v>1402</v>
      </c>
      <c r="F15" s="21"/>
      <c r="G15" s="19">
        <v>1005.8446255</v>
      </c>
      <c r="H15"/>
      <c r="I15" s="19">
        <v>15172.830000000002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30691.034151000003</v>
      </c>
      <c r="D17" s="24">
        <v>21</v>
      </c>
      <c r="E17" s="24">
        <v>4102.5</v>
      </c>
      <c r="F17" s="11"/>
      <c r="G17" s="24">
        <v>2419.5</v>
      </c>
      <c r="H17" s="11"/>
      <c r="I17" s="24">
        <v>25434.579999999998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103786.83859600003</v>
      </c>
      <c r="D19" s="26">
        <v>20</v>
      </c>
      <c r="E19" s="26">
        <v>18736.873818</v>
      </c>
      <c r="F19" s="26"/>
      <c r="G19" s="26">
        <v>7340.5448180000012</v>
      </c>
      <c r="H19" s="26"/>
      <c r="I19" s="26">
        <v>64536.959999999999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61388</v>
      </c>
      <c r="D24" s="19">
        <v>20</v>
      </c>
      <c r="E24" s="19">
        <v>14508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17158</v>
      </c>
      <c r="D25" s="19">
        <v>17</v>
      </c>
      <c r="E25" s="19">
        <v>4492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32396</v>
      </c>
      <c r="D26" s="28">
        <v>8</v>
      </c>
      <c r="E26" s="24">
        <v>6470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109342</v>
      </c>
      <c r="D27" s="29">
        <v>19</v>
      </c>
      <c r="E27" s="26">
        <v>22121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969BFAF-FF1A-42B3-9AFC-A43C48859C6C}"/>
    <hyperlink ref="J3" r:id="rId2" display="kraig.patterson@hotmail.com" xr:uid="{2A10D4AD-772F-49C8-95BA-D77D241329B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8247-867D-4281-A8A5-E1FCFEDA6BE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46.4</v>
      </c>
    </row>
    <row r="9" spans="1:25" ht="15" customHeight="1" x14ac:dyDescent="0.45">
      <c r="A9" s="85" t="s">
        <v>95</v>
      </c>
      <c r="B9" s="86">
        <v>30.6</v>
      </c>
    </row>
    <row r="10" spans="1:25" ht="15" customHeight="1" x14ac:dyDescent="0.45">
      <c r="A10" s="86" t="s">
        <v>90</v>
      </c>
      <c r="B10" s="87"/>
      <c r="E10" s="88">
        <v>58575.232739999985</v>
      </c>
      <c r="F10" s="89">
        <v>0.61404120574884935</v>
      </c>
      <c r="G10" s="89">
        <f>IF(F10&gt;=1,1,F10)</f>
        <v>0.61404120574884935</v>
      </c>
      <c r="H10" s="89">
        <f>IF(F10&gt;=1,0,1-F10)</f>
        <v>0.38595879425115065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15474.5327</v>
      </c>
      <c r="F11" s="89">
        <v>0.62404858248981732</v>
      </c>
      <c r="G11" s="89">
        <f>IF(F11&gt;=1,1,F11)</f>
        <v>0.62404858248981732</v>
      </c>
      <c r="H11" s="89">
        <f>IF(F11&gt;=1,0,1-F11)</f>
        <v>0.37595141751018268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63.3</v>
      </c>
      <c r="E13" s="91">
        <v>30691.034151000003</v>
      </c>
      <c r="F13" s="89">
        <v>0.58351301692111723</v>
      </c>
      <c r="G13" s="89">
        <f>IF(F13&gt;=1,1,F13)</f>
        <v>0.58351301692111723</v>
      </c>
      <c r="H13" s="89">
        <f>IF(F13&gt;=1,0,1-F13)</f>
        <v>0.41648698307888277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43.2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70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33.799999999999997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80.099999999999994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37.9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62.2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53.8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92.5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64.2</v>
      </c>
    </row>
    <row r="35" spans="1:8" ht="15" customHeight="1" x14ac:dyDescent="0.45">
      <c r="A35" s="86" t="s">
        <v>91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70.3</v>
      </c>
    </row>
    <row r="39" spans="1:8" ht="15" customHeight="1" x14ac:dyDescent="0.45">
      <c r="A39" s="85" t="s">
        <v>95</v>
      </c>
      <c r="B39" s="86">
        <v>40.6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2025-04-16T12:28:40Z</dcterms:created>
  <dcterms:modified xsi:type="dcterms:W3CDTF">2025-04-16T12:28:51Z</dcterms:modified>
</cp:coreProperties>
</file>