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BECB3C0A-DCEC-4C08-8FAA-CC3534F5453A}" xr6:coauthVersionLast="47" xr6:coauthVersionMax="47" xr10:uidLastSave="{00000000-0000-0000-0000-000000000000}"/>
  <bookViews>
    <workbookView xWindow="-28920" yWindow="-120" windowWidth="29040" windowHeight="15720" activeTab="1" xr2:uid="{A839667A-FC17-4351-93C9-966AEC0AC0D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<sst xmlns="http://schemas.openxmlformats.org/spreadsheetml/2006/main" count="165" uniqueCount="107">
  <si>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</si>
  <si>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</si>
  <si>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</si>
  <si>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</si>
  <si>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</si>
  <si>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</si>
  <si>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</si>
  <si>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</si>
  <si>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</si>
  <si>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</si>
  <si>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</si>
  <si>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</si>
  <si>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</si>
  <si>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</si>
  <si>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</si>
  <si>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</si>
  <si>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</si>
  <si>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</si>
  <si>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</si>
  <si>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</si>
  <si>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</si>
  <si>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</si>
  <si>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</si>
  <si>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</si>
  <si>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</si>
  <si>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</si>
  <si>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</si>
  <si>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</si>
  <si>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</si>
  <si>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</si>
  <si>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</si>
  <si>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</si>
  <si>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</si>
  <si>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</si>
  <si>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</si>
  <si>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</si>
  <si>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</si>
  <si>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</si>
  <si>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</si>
  <si>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</si>
  <si>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</si>
  <si>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</si>
  <si>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</si>
  <si>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</si>
  <si>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</si>
  <si>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</si>
  <si>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</si>
  <si>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</si>
  <si>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</si>
  <si>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</si>
  <si>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</si>
  <si>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</si>
  <si>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</si>
  <si>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</si>
  <si>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</si>
  <si>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</si>
  <si>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</si>
  <si>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</si>
  <si>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</si>
  <si>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</si>
  <si>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</si>
  <si>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</si>
  <si>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</si>
  <si>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</si>
  <si>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</si>
  <si>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</si>
  <si>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</si>
  <si>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</si>
  <si>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</si>
  <si>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</si>
  <si>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</si>
  <si>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</si>
  <si>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</si>
  <si>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</si>
  <si>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</si>
  <si>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</si>
  <si>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</si>
  <si>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</si>
  <si>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</si>
  <si>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</si>
  <si>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</si>
  <si>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</si>
  <si>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</si>
  <si>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</si>
  <si>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</si>
  <si>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</si>
  <si>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</si>
  <si>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</si>
  <si>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</si>
  <si>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</si>
  <si>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</si>
  <si>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</si>
  <si>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</si>
  <si>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</si>
  <si>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</si>
  <si>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60,709 MW</t>
  </si>
  <si>
    <t>15,698 MW</t>
  </si>
  <si>
    <t>Vancouver, WA</t>
  </si>
  <si>
    <t>11,349 MW</t>
  </si>
  <si>
    <t>31,862 MW</t>
  </si>
  <si>
    <t>Billings, MT</t>
  </si>
  <si>
    <t>Loveland, CO</t>
  </si>
  <si>
    <t>Los Angeles, CA</t>
  </si>
  <si>
    <t>Phoenix, AZ</t>
  </si>
  <si>
    <t>Salt Lake City, UT</t>
  </si>
  <si>
    <t xml:space="preserve">Overcast 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</si>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</sst>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5FEEBC4-A2AC-46DB-AF75-21ADC2079EC6}"/>
    <cellStyle name="Normal" xfId="0" builtinId="0"/>
    <cellStyle name="Normal 4" xfId="1" xr:uid="{D2BDDCAE-5ECC-47DD-A3EB-702B371B7EBD}"/>
    <cellStyle name="Percent 2" xfId="3" xr:uid="{A0C07F51-7FB3-4751-B832-E18652B31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8-4C04-B770-5DB890CB7D1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8-4C04-B770-5DB890CB7D1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0.63641256108938826</c:v>
                </c:pt>
                <c:pt idx="1">
                  <c:v>0.36358743891061174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08-4C04-B770-5DB890CB7D1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08-4C04-B770-5DB890CB7D1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08-4C04-B770-5DB890CB7D1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0.36358743891061174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08-4C04-B770-5DB890CB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4210.7478499999997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F-4093-8C74-7F44ABFCF34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15920.403849999999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F-4093-8C74-7F44ABFCF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5920.40384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B-4549-A6B5-3ED9A04DE2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3B-4549-A6B5-3ED9A04DE2A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0.60577496838222711</c:v>
                </c:pt>
                <c:pt idx="1">
                  <c:v>0.39422503161777289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3B-4549-A6B5-3ED9A04DE2A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3B-4549-A6B5-3ED9A04DE2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3B-4549-A6B5-3ED9A04DE2A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0.39422503161777289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3B-4549-A6B5-3ED9A04D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0E-4A67-9A8D-CDA2B1C6744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0E-4A67-9A8D-CDA2B1C6744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0.63306176150340776</c:v>
                </c:pt>
                <c:pt idx="1">
                  <c:v>0.36693823849659224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E-4A67-9A8D-CDA2B1C6744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70E-4A67-9A8D-CDA2B1C6744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70E-4A67-9A8D-CDA2B1C6744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0.36693823849659224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0E-4A67-9A8D-CDA2B1C6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1020.3721125000001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C-4452-ACCF-B4EC400B4E3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C-4452-ACCF-B4EC400B4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4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2594.9700000000003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6-4788-8C8F-7BBF1AD08A9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4285.97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6-4788-8C8F-7BBF1AD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5B04D45-C40A-4E47-B93B-CF7344DE1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40EC6F8-5633-4E99-8847-D4944686E7BE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4EDE779-9D0E-4834-8718-ED0247D30C5C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FF15CBB-F380-48D4-AF05-0D0BDC542344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6D83F110-3095-49F9-8679-6A3B4FB71FEC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387A2F4A-8BB9-4AB6-AF05-1637EA0CC56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EA0EF0E-D05F-470E-81E6-0FFCE16A0DB0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F8DE9686-F98D-4619-8DA6-B1F63D067C60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1258878-80BD-42DA-B0A1-C129D0E86FE2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A0E55BC-6B0A-4885-A42A-2D57DF296B6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650C2C2-2D16-42E0-8827-8AA8BAA7B53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06641903-F03D-4641-A7AD-3BA501497A32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D1DD2E9-FD3E-44DF-A739-F34921ED8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4F54CD4-DEFE-484A-A673-64151F6961A0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D86F964-CE4C-465F-8130-FAE70E173B0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60,709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294CA68-0FFB-4B6D-A8F1-B6C8B27A4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E2C7B3D5-4FE4-4FA1-90FB-BB2A7D38F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E4A466A-265A-49F3-AFBF-5DD8791AB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7773B7E-8128-4DE2-9840-4BAED60E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BE06EE1-30A7-466A-B0C3-5B5A3869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EDE8FC8-5F57-4CCB-B34A-55106EA343C4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064B08C-4EF3-42B7-9C0C-D8BE9960C47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15,698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3917A64-4DD0-4809-8C7E-1AF9408F55FC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F8091A7-394B-4640-A1B2-7165E0EC599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31,862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173AF7B-8C03-48DA-BC21-692C22C2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E1A4BE2-2AA1-4AF4-B88A-F431350BA062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8734DC3-9C9F-4591-B850-B9E8CFF8A48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F8FA9E-AB05-4F6D-92EA-F8E19BAE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AEA52EF-57A2-4C14-BB29-C6212810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D4F80FD-642A-4AD9-B302-6F9A20FCCB0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CC940F3-35A0-43DE-A12D-276C81C3F5E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39CEB6C6-F8E9-4765-A5AA-AC0DBB3F1172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0236747-817E-4109-8830-624B2C40BE6D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E564058-6610-4911-8B6C-2680FBFB4FFD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8D72C3F-6514-44A5-A27C-E81C2E0431E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BE9B7DC-6B79-427B-AAD2-09A925D63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79287AC-2500-4A55-9F4D-C707750CF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4303DD9-0381-4FA9-9C7B-C4894939B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97E3542-0786-4E76-A259-E5125FF4B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BA214C9-35A8-49A2-8212-E9ACB7D78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4-14.xlsm" TargetMode="External"/><Relationship Id="rId1" Type="http://schemas.openxmlformats.org/officeDocument/2006/relationships/externalLinkPath" Target="WECC%20Report%20Template%202025-04-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15920.403849999999</v>
          </cell>
          <cell r="G13">
            <v>4210.7478499999997</v>
          </cell>
        </row>
        <row r="15">
          <cell r="E15">
            <v>1346</v>
          </cell>
          <cell r="G15">
            <v>1020.3721125000001</v>
          </cell>
        </row>
        <row r="17">
          <cell r="E17">
            <v>4285.97</v>
          </cell>
          <cell r="G17">
            <v>2594.9700000000003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0.63641256108938826</v>
          </cell>
          <cell r="G10">
            <v>0.63641256108938826</v>
          </cell>
          <cell r="H10">
            <v>0.36358743891061174</v>
          </cell>
        </row>
        <row r="11">
          <cell r="F11">
            <v>0.63306176150340776</v>
          </cell>
          <cell r="G11">
            <v>0.63306176150340776</v>
          </cell>
          <cell r="H11">
            <v>0.36693823849659224</v>
          </cell>
        </row>
        <row r="13">
          <cell r="F13">
            <v>0.60577496838222711</v>
          </cell>
          <cell r="G13">
            <v>0.60577496838222711</v>
          </cell>
          <cell r="H13">
            <v>0.39422503161777289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5705-54BD-4EC5-B671-977E7C162F91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45761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79.7</v>
      </c>
      <c r="D5"/>
      <c r="E5" s="8">
        <v>60.8</v>
      </c>
      <c r="F5" s="1"/>
      <c r="G5" s="8">
        <v>59.4</v>
      </c>
      <c r="H5" s="1"/>
      <c r="I5" s="8">
        <v>73.8</v>
      </c>
    </row>
    <row r="6" spans="1:9" x14ac:dyDescent="0.35">
      <c r="A6" s="7" t="s">
        <v>4</v>
      </c>
      <c r="B6"/>
      <c r="C6" s="8">
        <v>57</v>
      </c>
      <c r="D6"/>
      <c r="E6" s="8">
        <v>29.1</v>
      </c>
      <c r="F6" s="1"/>
      <c r="G6" s="8">
        <v>44.6</v>
      </c>
      <c r="H6" s="1"/>
      <c r="I6" s="8">
        <v>60.8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60709.303440000011</v>
      </c>
      <c r="D13" s="19">
        <v>8</v>
      </c>
      <c r="E13" s="19">
        <v>15920.403849999999</v>
      </c>
      <c r="F13"/>
      <c r="G13" s="19">
        <v>4210.7478499999997</v>
      </c>
      <c r="H13"/>
      <c r="I13" s="19">
        <v>23728.3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15698.032500000001</v>
      </c>
      <c r="D15" s="19">
        <v>18</v>
      </c>
      <c r="E15" s="19">
        <v>1346</v>
      </c>
      <c r="F15" s="21"/>
      <c r="G15" s="19">
        <v>1020.3721125000001</v>
      </c>
      <c r="H15"/>
      <c r="I15" s="19">
        <v>15389.710000000003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31861.946012</v>
      </c>
      <c r="D17" s="24">
        <v>21</v>
      </c>
      <c r="E17" s="24">
        <v>4285.97</v>
      </c>
      <c r="F17" s="11"/>
      <c r="G17" s="24">
        <v>2594.9700000000003</v>
      </c>
      <c r="H17" s="11"/>
      <c r="I17" s="24">
        <v>24470.880000000001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106659.10852899999</v>
      </c>
      <c r="D19" s="26">
        <v>20</v>
      </c>
      <c r="E19" s="26">
        <v>21802.002930000002</v>
      </c>
      <c r="F19" s="26"/>
      <c r="G19" s="26">
        <v>7804.5139299999992</v>
      </c>
      <c r="H19" s="26"/>
      <c r="I19" s="26">
        <v>63091.89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60559</v>
      </c>
      <c r="D24" s="19">
        <v>20</v>
      </c>
      <c r="E24" s="19">
        <v>14965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16276</v>
      </c>
      <c r="D25" s="19">
        <v>17</v>
      </c>
      <c r="E25" s="19">
        <v>4758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30135</v>
      </c>
      <c r="D26" s="28">
        <v>20</v>
      </c>
      <c r="E26" s="24">
        <v>4988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106167</v>
      </c>
      <c r="D27" s="29">
        <v>19</v>
      </c>
      <c r="E27" s="26">
        <v>23268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5CF3F2E-196B-4040-9707-89DB181E1A0A}"/>
    <hyperlink ref="J3" r:id="rId2" display="kraig.patterson@hotmail.com" xr:uid="{36B96CDD-B8AA-44A1-9493-8339FE4A11CD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734D-BE99-40C4-BD17-D5E074850549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60.8</v>
      </c>
    </row>
    <row r="9" spans="1:25" ht="15" customHeight="1" x14ac:dyDescent="0.45">
      <c r="A9" s="85" t="s">
        <v>94</v>
      </c>
      <c r="B9" s="86">
        <v>29.1</v>
      </c>
    </row>
    <row r="10" spans="1:25" ht="15" customHeight="1" x14ac:dyDescent="0.45">
      <c r="A10" s="86" t="s">
        <v>89</v>
      </c>
      <c r="B10" s="87"/>
      <c r="E10" s="88">
        <v>60709.303440000011</v>
      </c>
      <c r="F10" s="89">
        <v>0.63641256108938826</v>
      </c>
      <c r="G10" s="89">
        <f>IF(F10&gt;=1,1,F10)</f>
        <v>0.63641256108938826</v>
      </c>
      <c r="H10" s="89">
        <f>IF(F10&gt;=1,0,1-F10)</f>
        <v>0.36358743891061174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15698.032500000001</v>
      </c>
      <c r="F11" s="89">
        <v>0.63306176150340776</v>
      </c>
      <c r="G11" s="89">
        <f>IF(F11&gt;=1,1,F11)</f>
        <v>0.63306176150340776</v>
      </c>
      <c r="H11" s="89">
        <f>IF(F11&gt;=1,0,1-F11)</f>
        <v>0.36693823849659224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76.599999999999994</v>
      </c>
      <c r="E13" s="91">
        <v>31861.946012</v>
      </c>
      <c r="F13" s="89">
        <v>0.60577496838222711</v>
      </c>
      <c r="G13" s="89">
        <f>IF(F13&gt;=1,1,F13)</f>
        <v>0.60577496838222711</v>
      </c>
      <c r="H13" s="89">
        <f>IF(F13&gt;=1,0,1-F13)</f>
        <v>0.39422503161777289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48.9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60.6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27.9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61.2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32.9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62.6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97.3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66.599999999999994</v>
      </c>
    </row>
    <row r="35" spans="1:8" ht="15" customHeight="1" x14ac:dyDescent="0.45">
      <c r="A35" s="86" t="s">
        <v>106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63.1</v>
      </c>
    </row>
    <row r="39" spans="1:8" ht="15" customHeight="1" x14ac:dyDescent="0.45">
      <c r="A39" s="85" t="s">
        <v>94</v>
      </c>
      <c r="B39" s="86">
        <v>28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autoPict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31750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2025-04-14T12:31:48Z</dcterms:created>
  <dcterms:modified xsi:type="dcterms:W3CDTF">2025-04-14T12:31:59Z</dcterms:modified>
</cp:coreProperties>
</file>