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F9A0CCA4-E368-4E30-A392-6F0FD75C153A}" xr6:coauthVersionLast="47" xr6:coauthVersionMax="47" xr10:uidLastSave="{00000000-0000-0000-0000-000000000000}"/>
  <bookViews>
    <workbookView xWindow="-120" yWindow="-120" windowWidth="29040" windowHeight="15720" activeTab="1" xr2:uid="{19F420FA-2FBC-41B7-B2DF-58E0725FA10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<sst xmlns="http://schemas.openxmlformats.org/spreadsheetml/2006/main" count="165" uniqueCount="106">
  <si>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</si>
  <si>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</si>
  <si>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</si>
  <si>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</si>
  <si>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</si>
  <si>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</si>
  <si>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</si>
  <si>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</si>
  <si>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</si>
  <si>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</si>
  <si>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</si>
  <si>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</si>
  <si>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</si>
  <si>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</si>
  <si>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</si>
  <si>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</si>
  <si>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</si>
  <si>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</si>
  <si>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</si>
  <si>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</si>
  <si>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</si>
  <si>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</si>
  <si>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</si>
  <si>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</si>
  <si>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</si>
  <si>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</si>
  <si>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</si>
  <si>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</si>
  <si>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</si>
  <si>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</si>
  <si>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</si>
  <si>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</si>
  <si>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</si>
  <si>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</si>
  <si>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</si>
  <si>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</si>
  <si>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</si>
  <si>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</si>
  <si>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</si>
  <si>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</si>
  <si>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</si>
  <si>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</si>
  <si>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</si>
  <si>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</si>
  <si>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</si>
  <si>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</si>
  <si>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</si>
  <si>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</si>
  <si>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</si>
  <si>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</si>
  <si>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</si>
  <si>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</si>
  <si>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</si>
  <si>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</si>
  <si>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</si>
  <si>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</si>
  <si>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</si>
  <si>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</si>
  <si>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</si>
  <si>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</si>
  <si>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</si>
  <si>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</si>
  <si>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</si>
  <si>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</si>
  <si>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</si>
  <si>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</si>
  <si>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</si>
  <si>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</si>
  <si>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</si>
  <si>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</si>
  <si>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</si>
  <si>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</si>
  <si>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</si>
  <si>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</si>
  <si>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</si>
  <si>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</si>
  <si>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</si>
  <si>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</si>
  <si>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</si>
  <si>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</si>
  <si>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</si>
  <si>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</si>
  <si>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</si>
  <si>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</si>
  <si>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</si>
  <si>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</si>
  <si>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</si>
  <si>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</si>
  <si>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</si>
  <si>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</si>
  <si>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</si>
  <si>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</si>
  <si>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</si>
  <si>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</si>
  <si>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</si>
  <si>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60,691 MW</t>
  </si>
  <si>
    <t>15,449 MW</t>
  </si>
  <si>
    <t>Vancouver, WA</t>
  </si>
  <si>
    <t>11,349 MW</t>
  </si>
  <si>
    <t>32,527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</si>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</sst>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37225FE-DAC8-4A51-A4BD-A9DF3E01CD48}"/>
    <cellStyle name="Normal" xfId="0" builtinId="0"/>
    <cellStyle name="Normal 4" xfId="1" xr:uid="{E9228E67-2EF9-4B64-8788-BD417A84992B}"/>
    <cellStyle name="Percent 2" xfId="3" xr:uid="{AD414C5D-D864-4DFE-901C-6551BA9F7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6-4824-ACD7-7675E674C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56-4824-ACD7-7675E674C4D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0.63621883073181473</c:v>
                </c:pt>
                <c:pt idx="1">
                  <c:v>0.36378116926818527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56-4824-ACD7-7675E674C4D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056-4824-ACD7-7675E674C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056-4824-ACD7-7675E674C4D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0.36378116926818527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56-4824-ACD7-7675E674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3944.9034898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D-4522-832B-9DD5B10C0CC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14415.011223000001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D-4522-832B-9DD5B10C0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415.01122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FA-4320-AAF5-BB28DBB205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FA-4320-AAF5-BB28DBB205A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0.6184108906724719</c:v>
                </c:pt>
                <c:pt idx="1">
                  <c:v>0.3815891093275281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FA-4320-AAF5-BB28DBB205A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4FA-4320-AAF5-BB28DBB205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FA-4320-AAF5-BB28DBB205A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0.3815891093275281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FA-4320-AAF5-BB28DBB2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3A-430B-B3BF-B0B47649899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3A-430B-B3BF-B0B47649899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0.62300346816147112</c:v>
                </c:pt>
                <c:pt idx="1">
                  <c:v>0.37699653183852888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A-430B-B3BF-B0B47649899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E3A-430B-B3BF-B0B47649899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3A-430B-B3BF-B0B47649899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0.37699653183852888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3A-430B-B3BF-B0B47649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1004.160105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9-44FD-ADA1-70A194F2EA3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9-44FD-ADA1-70A194F2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6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C-4387-8945-A1FD05A366B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C-4387-8945-A1FD05A3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C9CFC29-EB3D-4EA6-ABA9-08D496B0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BD2676D-139D-4EB6-A99C-62C258FDF19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A5D295A-1E11-4E99-845D-01B47B9C04D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54DF932-D4C4-4664-9028-65E6CD80501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46E41A3-ADAA-4729-9AC4-C5D092BDDFF6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F27C76D-F8FB-4744-99AA-4B8551CDF02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5058680-A875-416D-9192-78AA4C68087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8E8A9CD-3DFC-473C-8EEA-5BED4BC33569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8BFEBE8-8E50-489E-98C0-460EAB1A0AC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17B4EE5-B53F-4474-B3FD-91CFA790B95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221B8A6-178A-4734-9183-33F1DDF6FAE9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9B49C1E-16A8-45B8-B2F6-35867C041CB0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D2A635E-D48B-4C27-8D51-353966316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6F47223-FC17-4124-9C50-22D23B9AC6B2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453E3BE-23A2-4EE0-A211-CCC12BEB05C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60,691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65172E1-9B14-4723-9B4C-EC880AC37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572501A-B2CE-440B-8EA0-50B956B62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D446716-C6BD-4201-9D5C-3B95ECDAA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573ABF5-4A2A-49AD-AB2F-33C7F4E9D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20D0C0F-7350-42D8-9D39-60C85BBA1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3EC5362-3BC7-4A8B-BAF6-96C728957C6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E46A84E-A37D-4A2B-BF1D-87FBCE1BE89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15,449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84602CC-4999-4CB8-AF23-7B171713091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B4C6A0D-7833-4DB4-A445-5C5A94C5C4F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32,527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F2546A5-0C9B-4045-935A-B8647C64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36CA00B-A071-4FFD-AED9-FCE0829CD82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A797DB4-9171-4A9A-B14A-48235641B82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FFD4658-BEE3-4BC8-8E5D-B77AC03B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D45F2D-E3FC-4B21-BEBD-AE0CD0EE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99DCCEA-4808-4FA2-BAC7-BF63FB39152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13B220E-81E5-42AA-A6D7-0379224C583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F91904B-BB41-41C1-8DC6-B5E68D530A52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447285E-25ED-4801-8412-BFFCA70CD06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C8CAFB8-88BA-4EE9-A05F-6ABBB44767C1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D17DA97-7634-4744-9D90-F8C5363BFCB9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5B49796-65E6-4502-B7CE-60BD3559F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FB85447-C565-46C1-B406-A3EE2BF92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34AE871-F8FD-46B1-9CF7-C85297625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D3E9096-FFA0-49A1-A9A9-9A6EE4714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B1BFB7F-16A4-438B-8AB4-AE8457947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09.xlsm" TargetMode="External"/><Relationship Id="rId1" Type="http://schemas.openxmlformats.org/officeDocument/2006/relationships/externalLinkPath" Target="WECC%20Report%20Template%202025-04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14415.011223000001</v>
          </cell>
          <cell r="G13">
            <v>3944.9034898</v>
          </cell>
        </row>
        <row r="15">
          <cell r="E15">
            <v>1360</v>
          </cell>
          <cell r="G15">
            <v>1004.160105</v>
          </cell>
        </row>
        <row r="17">
          <cell r="E17">
            <v>4153</v>
          </cell>
          <cell r="G17">
            <v>3045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0.63621883073181473</v>
          </cell>
          <cell r="G10">
            <v>0.63621883073181473</v>
          </cell>
          <cell r="H10">
            <v>0.36378116926818527</v>
          </cell>
        </row>
        <row r="11">
          <cell r="F11">
            <v>0.62300346816147112</v>
          </cell>
          <cell r="G11">
            <v>0.62300346816147112</v>
          </cell>
          <cell r="H11">
            <v>0.37699653183852888</v>
          </cell>
        </row>
        <row r="13">
          <cell r="F13">
            <v>0.6184108906724719</v>
          </cell>
          <cell r="G13">
            <v>0.6184108906724719</v>
          </cell>
          <cell r="H13">
            <v>0.3815891093275281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A28D-6389-4AAF-BDA3-9BC99E3F0AA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45756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77.5</v>
      </c>
      <c r="D5"/>
      <c r="E5" s="8">
        <v>54.7</v>
      </c>
      <c r="F5" s="1"/>
      <c r="G5" s="8">
        <v>53.2</v>
      </c>
      <c r="H5" s="1"/>
      <c r="I5" s="8">
        <v>78.099999999999994</v>
      </c>
    </row>
    <row r="6" spans="1:9" x14ac:dyDescent="0.25">
      <c r="A6" s="7" t="s">
        <v>4</v>
      </c>
      <c r="B6"/>
      <c r="C6" s="8">
        <v>40.299999999999997</v>
      </c>
      <c r="D6"/>
      <c r="E6" s="8">
        <v>29.8</v>
      </c>
      <c r="F6" s="1"/>
      <c r="G6" s="8">
        <v>42.8</v>
      </c>
      <c r="H6" s="1"/>
      <c r="I6" s="8">
        <v>40.299999999999997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60690.822919999999</v>
      </c>
      <c r="D13" s="19">
        <v>8</v>
      </c>
      <c r="E13" s="19">
        <v>14415.011223000001</v>
      </c>
      <c r="F13"/>
      <c r="G13" s="19">
        <v>3944.9034898</v>
      </c>
      <c r="H13"/>
      <c r="I13" s="19">
        <v>22562.33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15448.617</v>
      </c>
      <c r="D15" s="19">
        <v>18</v>
      </c>
      <c r="E15" s="19">
        <v>1360</v>
      </c>
      <c r="F15" s="21"/>
      <c r="G15" s="19">
        <v>1004.160105</v>
      </c>
      <c r="H15"/>
      <c r="I15" s="19">
        <v>15294.869999999999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32526.557616700004</v>
      </c>
      <c r="D17" s="24">
        <v>20</v>
      </c>
      <c r="E17" s="24">
        <v>4153</v>
      </c>
      <c r="F17" s="11"/>
      <c r="G17" s="24">
        <v>3045</v>
      </c>
      <c r="H17" s="11"/>
      <c r="I17" s="24">
        <v>28669.559999999998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107578.19007669999</v>
      </c>
      <c r="D19" s="26">
        <v>20</v>
      </c>
      <c r="E19" s="26">
        <v>20174.863155000003</v>
      </c>
      <c r="F19" s="26"/>
      <c r="G19" s="26">
        <v>6968.068154999999</v>
      </c>
      <c r="H19" s="26"/>
      <c r="I19" s="26">
        <v>66030.760000000009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63263</v>
      </c>
      <c r="D24" s="19">
        <v>19</v>
      </c>
      <c r="E24" s="19">
        <v>15075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15058</v>
      </c>
      <c r="D25" s="19">
        <v>18</v>
      </c>
      <c r="E25" s="19">
        <v>3629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31675</v>
      </c>
      <c r="D26" s="28">
        <v>19</v>
      </c>
      <c r="E26" s="24">
        <v>5928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109968</v>
      </c>
      <c r="D27" s="29">
        <v>19</v>
      </c>
      <c r="E27" s="26">
        <v>23806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80F2776-8A68-43F9-8E5E-6B0EF56882A5}"/>
    <hyperlink ref="J3" r:id="rId2" display="kraig.patterson@hotmail.com" xr:uid="{D242EE61-2E1E-4E47-BBDD-035F7BA40AE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8B2A-6920-4370-968F-4CE8BBE947C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54.7</v>
      </c>
    </row>
    <row r="9" spans="1:25" ht="15" customHeight="1" x14ac:dyDescent="0.3">
      <c r="A9" s="85" t="s">
        <v>94</v>
      </c>
      <c r="B9" s="86">
        <v>29.8</v>
      </c>
    </row>
    <row r="10" spans="1:25" ht="15" customHeight="1" x14ac:dyDescent="0.3">
      <c r="A10" s="86" t="s">
        <v>90</v>
      </c>
      <c r="B10" s="87"/>
      <c r="E10" s="88">
        <v>60690.822919999999</v>
      </c>
      <c r="F10" s="89">
        <v>0.63621883073181473</v>
      </c>
      <c r="G10" s="89">
        <f>IF(F10&gt;=1,1,F10)</f>
        <v>0.63621883073181473</v>
      </c>
      <c r="H10" s="89">
        <f>IF(F10&gt;=1,0,1-F10)</f>
        <v>0.36378116926818527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15448.617</v>
      </c>
      <c r="F11" s="89">
        <v>0.62300346816147112</v>
      </c>
      <c r="G11" s="89">
        <f>IF(F11&gt;=1,1,F11)</f>
        <v>0.62300346816147112</v>
      </c>
      <c r="H11" s="89">
        <f>IF(F11&gt;=1,0,1-F11)</f>
        <v>0.37699653183852888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61</v>
      </c>
      <c r="E13" s="91">
        <v>32526.557616700004</v>
      </c>
      <c r="F13" s="89">
        <v>0.6184108906724719</v>
      </c>
      <c r="G13" s="89">
        <f>IF(F13&gt;=1,1,F13)</f>
        <v>0.6184108906724719</v>
      </c>
      <c r="H13" s="89">
        <f>IF(F13&gt;=1,0,1-F13)</f>
        <v>0.3815891093275281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46.4</v>
      </c>
      <c r="V14" s="90"/>
      <c r="W14" s="90"/>
    </row>
    <row r="15" spans="1:25" ht="15" customHeight="1" x14ac:dyDescent="0.3">
      <c r="A15" s="86" t="s">
        <v>105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60.8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32.200000000000003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76.099999999999994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38.700000000000003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67.599999999999994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52.3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98.8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57.7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69.8</v>
      </c>
    </row>
    <row r="39" spans="1:8" ht="15" customHeight="1" x14ac:dyDescent="0.3">
      <c r="A39" s="85" t="s">
        <v>94</v>
      </c>
      <c r="B39" s="86">
        <v>38.799999999999997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2025-04-09T12:38:58Z</dcterms:created>
  <dcterms:modified xsi:type="dcterms:W3CDTF">2025-04-09T12:39:06Z</dcterms:modified>
</cp:coreProperties>
</file>