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peters\Desktop\Daily Report\"/>
    </mc:Choice>
  </mc:AlternateContent>
  <xr:revisionPtr revIDLastSave="0" documentId="13_ncr:1_{F9A0CCA4-E368-4E30-A392-6F0FD75C153A}" xr6:coauthVersionLast="47" xr6:coauthVersionMax="47" xr10:uidLastSave="{00000000-0000-0000-0000-000000000000}"/>
  <bookViews>
    <workbookView xWindow="-120" yWindow="-120" windowWidth="29040" windowHeight="15720" activeTab="1" xr2:uid="{19F420FA-2FBC-41B7-B2DF-58E0725FA104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<sst xmlns="http://schemas.openxmlformats.org/spreadsheetml/2006/main" count="165" uniqueCount="106">
  <si>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</si>
  <si>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</si>
  <si>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</si>
  <si>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</si>
  <si>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</si>
  <si>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</si>
  <si>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</si>
  <si>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</si>
  <si>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</si>
  <si>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</si>
  <si>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</si>
  <si>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</si>
  <si>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</si>
  <si>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</si>
  <si>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</si>
  <si>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</si>
  <si>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</si>
  <si>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</si>
  <si>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</si>
  <si>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</si>
  <si>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</si>
  <si>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</si>
  <si>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</si>
  <si>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</si>
  <si>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</si>
  <si>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</si>
  <si>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</si>
  <si>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</si>
  <si>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</si>
  <si>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</si>
  <si>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</si>
  <si>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</si>
  <si>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</si>
  <si>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</si>
  <si>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</si>
  <si>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</si>
  <si>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</si>
  <si>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</si>
  <si>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</si>
  <si>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</si>
  <si>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</si>
  <si>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</si>
  <si>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</si>
  <si>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</si>
  <si>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</si>
  <si>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</si>
  <si>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</si>
  <si>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</si>
  <si>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</si>
  <si>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</si>
  <si>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</si>
  <si>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</si>
  <si>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</si>
  <si>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</si>
  <si>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</si>
  <si>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</si>
  <si>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</si>
  <si>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</si>
  <si>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</si>
  <si>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</si>
  <si>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</si>
  <si>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</si>
  <si>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</si>
  <si>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</si>
  <si>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</si>
  <si>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</si>
  <si>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</si>
  <si>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</si>
  <si>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</si>
  <si>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</si>
  <si>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</si>
  <si>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</si>
  <si>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</si>
  <si>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</si>
  <si>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</si>
  <si>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</si>
  <si>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</si>
  <si>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</si>
  <si>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</si>
  <si>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</si>
  <si>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</si>
  <si>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</si>
  <si>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</si>
  <si>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</si>
  <si>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</si>
  <si>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</si>
  <si>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</si>
  <si>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</si>
  <si>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</si>
  <si>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</si>
  <si>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 xml:space="preserve">Partly Cloudy </t>
  </si>
  <si>
    <t/>
  </si>
  <si>
    <t>Weather Information</t>
  </si>
  <si>
    <t>High (F)</t>
  </si>
  <si>
    <t>Low (F)</t>
  </si>
  <si>
    <t>60,691 MW</t>
  </si>
  <si>
    <t>15,449 MW</t>
  </si>
  <si>
    <t>Vancouver, WA</t>
  </si>
  <si>
    <t>11,349 MW</t>
  </si>
  <si>
    <t>32,527 MW</t>
  </si>
  <si>
    <t>Billings, MT</t>
  </si>
  <si>
    <t>Loveland, CO</t>
  </si>
  <si>
    <t>Los Angeles, CA</t>
  </si>
  <si>
    <t>Phoenix, AZ</t>
  </si>
  <si>
    <t>Salt Lake City, UT</t>
  </si>
  <si>
    <t xml:space="preserve">Cloudy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</si>
</sst>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E37225FE-DAC8-4A51-A4BD-A9DF3E01CD48}"/>
    <cellStyle name="Normal" xfId="0" builtinId="0"/>
    <cellStyle name="Normal 4" xfId="1" xr:uid="{E9228E67-2EF9-4B64-8788-BD417A84992B}"/>
    <cellStyle name="Percent 2" xfId="3" xr:uid="{AD414C5D-D864-4DFE-901C-6551BA9F7E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64%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64%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9056-4824-ACD7-7675E674C4D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9056-4824-ACD7-7675E674C4D3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0.63621883073181473</c:v>
                </c:pt>
                <c:pt idx="1">
                  <c:v>0.36378116926818527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056-4824-ACD7-7675E674C4D3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9056-4824-ACD7-7675E674C4D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9056-4824-ACD7-7675E674C4D3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0.36378116926818527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056-4824-ACD7-7675E674C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64%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3944.9034898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7D-4522-832B-9DD5B10C0CC4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14415.011223000001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7D-4522-832B-9DD5B10C0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4415.011223000001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62%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62%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4FA-4320-AAF5-BB28DBB205A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04FA-4320-AAF5-BB28DBB205AF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0.6184108906724719</c:v>
                </c:pt>
                <c:pt idx="1">
                  <c:v>0.3815891093275281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FA-4320-AAF5-BB28DBB205AF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04FA-4320-AAF5-BB28DBB205A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04FA-4320-AAF5-BB28DBB205AF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0.3815891093275281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4FA-4320-AAF5-BB28DBB205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62%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62%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E3A-430B-B3BF-B0B47649899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5E3A-430B-B3BF-B0B476498996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0.62300346816147112</c:v>
                </c:pt>
                <c:pt idx="1">
                  <c:v>0.37699653183852888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E3A-430B-B3BF-B0B476498996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5E3A-430B-B3BF-B0B47649899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5E3A-430B-B3BF-B0B476498996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0.37699653183852888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E3A-430B-B3BF-B0B4764989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62%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1004.160105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19-44FD-ADA1-70A194F2EA35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1360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19-44FD-ADA1-70A194F2EA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360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62%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3045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7C-4387-8945-A1FD05A366B5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7C-4387-8945-A1FD05A36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0C9CFC29-EB3D-4EA6-ABA9-08D496B040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FBD2676D-139D-4EB6-A99C-62C258FDF190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BA5D295A-1E11-4E99-845D-01B47B9C04DF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754DF932-D4C4-4664-9028-65E6CD805015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D46E41A3-ADAA-4729-9AC4-C5D092BDDFF6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0F27C76D-F8FB-4744-99AA-4B8551CDF026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05058680-A875-416D-9192-78AA4C680873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38E8A9CD-3DFC-473C-8EEA-5BED4BC33569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38BFEBE8-8E50-489E-98C0-460EAB1A0ACF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C17B4EE5-B53F-4474-B3FD-91CFA790B95B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7221B8A6-178A-4734-9183-33F1DDF6FAE9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99B49C1E-16A8-45B8-B2F6-35867C041CB0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4D2A635E-D48B-4C27-8D51-353966316E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76F47223-FC17-4124-9C50-22D23B9AC6B2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F453E3BE-23A2-4EE0-A211-CCC12BEB05C2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60,691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A65172E1-9B14-4723-9B4C-EC880AC375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3572501A-B2CE-440B-8EA0-50B956B62B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4D446716-C6BD-4201-9D5C-3B95ECDAAB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7573ABF5-4A2A-49AD-AB2F-33C7F4E9D6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D20D0C0F-7350-42D8-9D39-60C85BBA1A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23EC5362-3BC7-4A8B-BAF6-96C728957C6C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4E46A84E-A37D-4A2B-BF1D-87FBCE1BE89C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15,449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484602CC-4999-4CB8-AF23-7B1717130919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BB4C6A0D-7833-4DB4-A445-5C5A94C5C4FC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32,527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8F2546A5-0C9B-4045-935A-B8647C64D1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F36CA00B-A071-4FFD-AED9-FCE0829CD823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DA797DB4-9171-4A9A-B14A-48235641B82B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FFFD4658-BEE3-4BC8-8E5D-B77AC03B4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7ED45F2D-E3FC-4B21-BEBD-AE0CD0EE0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C99DCCEA-4808-4FA2-BAC7-BF63FB391525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F13B220E-81E5-42AA-A6D7-0379224C5838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DF91904B-BB41-41C1-8DC6-B5E68D530A52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B447285E-25ED-4801-8412-BFFCA70CD060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AC8CAFB8-88BA-4EE9-A05F-6ABBB44767C1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BD17DA97-7634-4744-9D90-F8C5363BFCB9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B5B49796-65E6-4502-B7CE-60BD3559FB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0FB85447-C565-46C1-B406-A3EE2BF92B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234AE871-F8FD-46B1-9CF7-C852976253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7D3E9096-FFA0-49A1-A9A9-9A6EE47149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9B1BFB7F-16A4-438B-8AB4-AE8457947C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peters\Desktop\Daily%20Report\WECC%20Report%20Template%202025-04-09.xlsm" TargetMode="External"/><Relationship Id="rId1" Type="http://schemas.openxmlformats.org/officeDocument/2006/relationships/externalLinkPath" Target="WECC%20Report%20Template%202025-04-09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14415.011223000001</v>
          </cell>
          <cell r="G13">
            <v>3944.9034898</v>
          </cell>
        </row>
        <row r="15">
          <cell r="E15">
            <v>1360</v>
          </cell>
          <cell r="G15">
            <v>1004.160105</v>
          </cell>
        </row>
        <row r="17">
          <cell r="E17">
            <v>4153</v>
          </cell>
          <cell r="G17">
            <v>3045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0.63621883073181473</v>
          </cell>
          <cell r="G10">
            <v>0.63621883073181473</v>
          </cell>
          <cell r="H10">
            <v>0.36378116926818527</v>
          </cell>
        </row>
        <row r="11">
          <cell r="F11">
            <v>0.62300346816147112</v>
          </cell>
          <cell r="G11">
            <v>0.62300346816147112</v>
          </cell>
          <cell r="H11">
            <v>0.37699653183852888</v>
          </cell>
        </row>
        <row r="13">
          <cell r="F13">
            <v>0.6184108906724719</v>
          </cell>
          <cell r="G13">
            <v>0.6184108906724719</v>
          </cell>
          <cell r="H13">
            <v>0.3815891093275281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2A28D-6389-4AAF-BDA3-9BC99E3F0AAE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45756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25">
      <c r="A5" s="7" t="s">
        <v>3</v>
      </c>
      <c r="B5"/>
      <c r="C5" s="8">
        <v>77.5</v>
      </c>
      <c r="D5"/>
      <c r="E5" s="8">
        <v>54.7</v>
      </c>
      <c r="F5" s="1"/>
      <c r="G5" s="8">
        <v>53.2</v>
      </c>
      <c r="H5" s="1"/>
      <c r="I5" s="8">
        <v>78.099999999999994</v>
      </c>
    </row>
    <row r="6" spans="1:9" x14ac:dyDescent="0.25">
      <c r="A6" s="7" t="s">
        <v>4</v>
      </c>
      <c r="B6"/>
      <c r="C6" s="8">
        <v>40.299999999999997</v>
      </c>
      <c r="D6"/>
      <c r="E6" s="8">
        <v>29.8</v>
      </c>
      <c r="F6" s="1"/>
      <c r="G6" s="8">
        <v>42.8</v>
      </c>
      <c r="H6" s="1"/>
      <c r="I6" s="8">
        <v>40.299999999999997</v>
      </c>
    </row>
    <row r="7" spans="1:9" x14ac:dyDescent="0.25">
      <c r="A7" s="7" t="s">
        <v>5</v>
      </c>
      <c r="B7"/>
      <c r="C7" s="8" t="s">
        <v>89</v>
      </c>
      <c r="D7"/>
      <c r="E7" s="8" t="s">
        <v>90</v>
      </c>
      <c r="F7" s="1"/>
      <c r="G7" s="8" t="s">
        <v>90</v>
      </c>
      <c r="H7" s="1"/>
      <c r="I7" s="8" t="s">
        <v>89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60690.822919999999</v>
      </c>
      <c r="D13" s="19">
        <v>8</v>
      </c>
      <c r="E13" s="19">
        <v>14415.011223000001</v>
      </c>
      <c r="F13"/>
      <c r="G13" s="19">
        <v>3944.9034898</v>
      </c>
      <c r="H13"/>
      <c r="I13" s="19">
        <v>22562.33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15448.617</v>
      </c>
      <c r="D15" s="19">
        <v>18</v>
      </c>
      <c r="E15" s="19">
        <v>1360</v>
      </c>
      <c r="F15" s="21"/>
      <c r="G15" s="19">
        <v>1004.160105</v>
      </c>
      <c r="H15"/>
      <c r="I15" s="19">
        <v>15294.869999999999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32526.557616700004</v>
      </c>
      <c r="D17" s="24">
        <v>20</v>
      </c>
      <c r="E17" s="24">
        <v>4153</v>
      </c>
      <c r="F17" s="11"/>
      <c r="G17" s="24">
        <v>3045</v>
      </c>
      <c r="H17" s="11"/>
      <c r="I17" s="24">
        <v>28669.559999999998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107578.19007669999</v>
      </c>
      <c r="D19" s="26">
        <v>20</v>
      </c>
      <c r="E19" s="26">
        <v>20174.863155000003</v>
      </c>
      <c r="F19" s="26"/>
      <c r="G19" s="26">
        <v>6968.068154999999</v>
      </c>
      <c r="H19" s="26"/>
      <c r="I19" s="26">
        <v>66030.760000000009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63263</v>
      </c>
      <c r="D24" s="19">
        <v>19</v>
      </c>
      <c r="E24" s="19">
        <v>15075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15058</v>
      </c>
      <c r="D25" s="19">
        <v>18</v>
      </c>
      <c r="E25" s="19">
        <v>3629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31675</v>
      </c>
      <c r="D26" s="28">
        <v>19</v>
      </c>
      <c r="E26" s="24">
        <v>5928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109968</v>
      </c>
      <c r="D27" s="29">
        <v>19</v>
      </c>
      <c r="E27" s="26">
        <v>23806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2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2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2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2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2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91</v>
      </c>
      <c r="H37" s="1"/>
      <c r="I37" s="47" t="s">
        <v>91</v>
      </c>
      <c r="K37" t="s">
        <v>35</v>
      </c>
    </row>
    <row r="38" spans="1:11" x14ac:dyDescent="0.25">
      <c r="A38" s="36"/>
      <c r="B38" s="36"/>
      <c r="C38" s="36"/>
      <c r="D38" s="15" t="s">
        <v>36</v>
      </c>
      <c r="E38" s="45" t="s">
        <v>48</v>
      </c>
      <c r="F38" s="11"/>
      <c r="G38" s="46" t="s">
        <v>91</v>
      </c>
      <c r="H38" s="1"/>
      <c r="I38" s="47" t="s">
        <v>91</v>
      </c>
      <c r="K38"/>
    </row>
    <row r="39" spans="1:11" x14ac:dyDescent="0.2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2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2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2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2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2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2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2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2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2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25">
      <c r="A59" s="56" t="s">
        <v>77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2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2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E80F2776-8A68-43F9-8E5E-6B0EF56882A5}"/>
    <hyperlink ref="J3" r:id="rId2" display="kraig.patterson@hotmail.com" xr:uid="{D242EE61-2E1E-4E47-BBDD-035F7BA40AE0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88B2A-6920-4370-968F-4CE8BBE947C2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4" spans="1:25" ht="15" customHeight="1" x14ac:dyDescent="0.25">
      <c r="A4" s="82" t="s">
        <v>92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86</v>
      </c>
      <c r="B7" s="84"/>
    </row>
    <row r="8" spans="1:25" ht="15" customHeight="1" x14ac:dyDescent="0.3">
      <c r="A8" s="85" t="s">
        <v>93</v>
      </c>
      <c r="B8" s="86">
        <v>54.7</v>
      </c>
    </row>
    <row r="9" spans="1:25" ht="15" customHeight="1" x14ac:dyDescent="0.3">
      <c r="A9" s="85" t="s">
        <v>94</v>
      </c>
      <c r="B9" s="86">
        <v>29.8</v>
      </c>
    </row>
    <row r="10" spans="1:25" ht="15" customHeight="1" x14ac:dyDescent="0.3">
      <c r="A10" s="86" t="s">
        <v>90</v>
      </c>
      <c r="B10" s="87"/>
      <c r="E10" s="88">
        <v>60690.822919999999</v>
      </c>
      <c r="F10" s="89">
        <v>0.63621883073181473</v>
      </c>
      <c r="G10" s="89">
        <f>IF(F10&gt;=1,1,F10)</f>
        <v>0.63621883073181473</v>
      </c>
      <c r="H10" s="89">
        <f>IF(F10&gt;=1,0,1-F10)</f>
        <v>0.36378116926818527</v>
      </c>
      <c r="I10" t="s">
        <v>95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15448.617</v>
      </c>
      <c r="F11" s="89">
        <v>0.62300346816147112</v>
      </c>
      <c r="G11" s="89">
        <f>IF(F11&gt;=1,1,F11)</f>
        <v>0.62300346816147112</v>
      </c>
      <c r="H11" s="89">
        <f>IF(F11&gt;=1,0,1-F11)</f>
        <v>0.37699653183852888</v>
      </c>
      <c r="I11" t="s">
        <v>96</v>
      </c>
      <c r="V11" s="90"/>
      <c r="W11" s="90"/>
    </row>
    <row r="12" spans="1:25" ht="15" customHeight="1" x14ac:dyDescent="0.3">
      <c r="A12" s="83" t="s">
        <v>97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98</v>
      </c>
      <c r="V12" s="90"/>
      <c r="W12" s="90"/>
    </row>
    <row r="13" spans="1:25" ht="15" customHeight="1" x14ac:dyDescent="0.3">
      <c r="A13" s="85" t="s">
        <v>93</v>
      </c>
      <c r="B13" s="86">
        <v>61</v>
      </c>
      <c r="E13" s="91">
        <v>32526.557616700004</v>
      </c>
      <c r="F13" s="89">
        <v>0.6184108906724719</v>
      </c>
      <c r="G13" s="89">
        <f>IF(F13&gt;=1,1,F13)</f>
        <v>0.6184108906724719</v>
      </c>
      <c r="H13" s="89">
        <f>IF(F13&gt;=1,0,1-F13)</f>
        <v>0.3815891093275281</v>
      </c>
      <c r="I13" t="s">
        <v>99</v>
      </c>
      <c r="V13" s="90"/>
      <c r="W13" s="90"/>
    </row>
    <row r="14" spans="1:25" ht="15" customHeight="1" x14ac:dyDescent="0.3">
      <c r="A14" s="85" t="s">
        <v>94</v>
      </c>
      <c r="B14" s="86">
        <v>46.4</v>
      </c>
      <c r="V14" s="90"/>
      <c r="W14" s="90"/>
    </row>
    <row r="15" spans="1:25" ht="15" customHeight="1" x14ac:dyDescent="0.3">
      <c r="A15" s="86" t="s">
        <v>105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100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93</v>
      </c>
      <c r="B18" s="86">
        <v>60.8</v>
      </c>
      <c r="C18" s="84"/>
      <c r="E18" s="93"/>
      <c r="F18" s="93"/>
      <c r="G18" s="93"/>
      <c r="H18" s="84"/>
    </row>
    <row r="19" spans="1:8" ht="15" customHeight="1" x14ac:dyDescent="0.3">
      <c r="A19" s="85" t="s">
        <v>94</v>
      </c>
      <c r="B19" s="86">
        <v>32.200000000000003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89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101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93</v>
      </c>
      <c r="B23" s="86">
        <v>76.099999999999994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94</v>
      </c>
      <c r="B24" s="86">
        <v>38.700000000000003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89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102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93</v>
      </c>
      <c r="B28" s="86">
        <v>67.599999999999994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94</v>
      </c>
      <c r="B29" s="86">
        <v>52.3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90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103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93</v>
      </c>
      <c r="B33" s="86">
        <v>98.8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94</v>
      </c>
      <c r="B34" s="86">
        <v>57.7</v>
      </c>
    </row>
    <row r="35" spans="1:8" ht="15" customHeight="1" x14ac:dyDescent="0.3">
      <c r="A35" s="86" t="s">
        <v>89</v>
      </c>
      <c r="B35" s="87"/>
    </row>
    <row r="37" spans="1:8" ht="15" customHeight="1" x14ac:dyDescent="0.3">
      <c r="A37" s="83" t="s">
        <v>104</v>
      </c>
      <c r="B37" s="87"/>
    </row>
    <row r="38" spans="1:8" ht="15" customHeight="1" x14ac:dyDescent="0.3">
      <c r="A38" s="85" t="s">
        <v>93</v>
      </c>
      <c r="B38" s="86">
        <v>69.8</v>
      </c>
    </row>
    <row r="39" spans="1:8" ht="15" customHeight="1" x14ac:dyDescent="0.3">
      <c r="A39" s="85" t="s">
        <v>94</v>
      </c>
      <c r="B39" s="86">
        <v>38.799999999999997</v>
      </c>
    </row>
    <row r="40" spans="1:8" ht="15" customHeight="1" x14ac:dyDescent="0.3">
      <c r="A40" s="86" t="s">
        <v>89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28575</xdr:colOff>
                <xdr:row>45</xdr:row>
                <xdr:rowOff>161925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 IV, Bert</dc:creator>
  <cp:lastModifiedBy>Peters IV, Bert</cp:lastModifiedBy>
  <dcterms:created xsi:type="dcterms:W3CDTF">2025-04-09T12:38:58Z</dcterms:created>
  <dcterms:modified xsi:type="dcterms:W3CDTF">2025-04-09T12:39:06Z</dcterms:modified>
</cp:coreProperties>
</file>