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1D33963E-4FBF-4D68-87EF-ED748B5540E2}" xr6:coauthVersionLast="47" xr6:coauthVersionMax="47" xr10:uidLastSave="{00000000-0000-0000-0000-000000000000}"/>
  <bookViews>
    <workbookView xWindow="-120" yWindow="-120" windowWidth="29040" windowHeight="15720" activeTab="1" xr2:uid="{CCD69B2D-686C-48AE-BB8D-40E9A2094B1E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<sst xmlns="http://schemas.openxmlformats.org/spreadsheetml/2006/main" count="165" uniqueCount="108">
  <si>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</si>
  <si>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</si>
  <si>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</si>
  <si>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</si>
  <si>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</si>
  <si>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</si>
  <si>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</si>
  <si>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</si>
  <si>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</si>
  <si>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</si>
  <si>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</si>
  <si>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</si>
  <si>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</si>
  <si>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</si>
  <si>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</si>
  <si>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</si>
  <si>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</si>
  <si>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</si>
  <si>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</si>
  <si>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</si>
  <si>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</si>
  <si>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</si>
  <si>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</si>
  <si>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</si>
  <si>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</si>
  <si>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</si>
  <si>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</si>
  <si>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</si>
  <si>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</si>
  <si>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</si>
  <si>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</si>
  <si>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</si>
  <si>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</si>
  <si>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</si>
  <si>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</si>
  <si>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</si>
  <si>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</si>
  <si>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</si>
  <si>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</si>
  <si>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</si>
  <si>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</si>
  <si>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</si>
  <si>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</si>
  <si>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</si>
  <si>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</si>
  <si>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</si>
  <si>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</si>
  <si>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</si>
  <si>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</si>
  <si>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</si>
  <si>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</si>
  <si>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</si>
  <si>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</si>
  <si>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</si>
  <si>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</si>
  <si>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</si>
  <si>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</si>
  <si>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</si>
  <si>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</si>
  <si>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</si>
  <si>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</si>
  <si>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</si>
  <si>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</si>
  <si>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</si>
  <si>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</si>
  <si>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</si>
  <si>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</si>
  <si>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</si>
  <si>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</si>
  <si>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</si>
  <si>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</si>
  <si>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</si>
  <si>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</si>
  <si>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</si>
  <si>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</si>
  <si>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</si>
  <si>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</si>
  <si>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</si>
  <si>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</si>
  <si>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</si>
  <si>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</si>
  <si>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</si>
  <si>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</si>
  <si>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</si>
  <si>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</si>
  <si>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</si>
  <si>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</si>
  <si>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</si>
  <si>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</si>
  <si>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Patchy rain nearby</t>
  </si>
  <si>
    <t xml:space="preserve">Overcast </t>
  </si>
  <si>
    <t>Moderate rain</t>
  </si>
  <si>
    <t>Sunny</t>
  </si>
  <si>
    <t/>
  </si>
  <si>
    <t>Weather Information</t>
  </si>
  <si>
    <t>High (F)</t>
  </si>
  <si>
    <t>Low (F)</t>
  </si>
  <si>
    <t>60,658 MW</t>
  </si>
  <si>
    <t>13,872 MW</t>
  </si>
  <si>
    <t>Vancouver, WA</t>
  </si>
  <si>
    <t>11,349 MW</t>
  </si>
  <si>
    <t>30,429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</si>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</sst>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C09665AE-015A-4030-A989-E97F6157D2DE}"/>
    <cellStyle name="Normal" xfId="0" builtinId="0"/>
    <cellStyle name="Normal 4" xfId="1" xr:uid="{015029A7-F335-443B-94C7-B5A6BD6DDF92}"/>
    <cellStyle name="Percent 2" xfId="3" xr:uid="{057F9FCD-0E3E-4DB7-95A8-9EB84B0EF3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3E-43E8-9472-3D6AD8FC2A3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03E-43E8-9472-3D6AD8FC2A3B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0.6358724116025285</c:v>
                </c:pt>
                <c:pt idx="1">
                  <c:v>0.3641275883974715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3E-43E8-9472-3D6AD8FC2A3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03E-43E8-9472-3D6AD8FC2A3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03E-43E8-9472-3D6AD8FC2A3B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0.3641275883974715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3E-43E8-9472-3D6AD8FC2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3942.7555024000003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E-4C78-8D52-07C36F6F7EC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14784.864399999999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AE-4C78-8D52-07C36F6F7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784.86439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0F-4ADF-9113-621BCB40D4E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0F-4ADF-9113-621BCB40D4EB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0.57852733380991317</c:v>
                </c:pt>
                <c:pt idx="1">
                  <c:v>0.42147266619008683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0F-4ADF-9113-621BCB40D4E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00F-4ADF-9113-621BCB40D4E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00F-4ADF-9113-621BCB40D4EB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0.42147266619008683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00F-4ADF-9113-621BCB40D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78-45AF-A2C0-2F6A342F3E9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78-45AF-A2C0-2F6A342F3E91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0.55941890551276363</c:v>
                </c:pt>
                <c:pt idx="1">
                  <c:v>0.44058109448723637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78-45AF-A2C0-2F6A342F3E9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F78-45AF-A2C0-2F6A342F3E9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F78-45AF-A2C0-2F6A342F3E91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0.44058109448723637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F78-45AF-A2C0-2F6A342F3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901.67418899999996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7-49CA-BFF4-8F2E94AF648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E7-49CA-BFF4-8F2E94AF6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290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2829.7200000000003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F-4834-906C-C3EFA2DD8FF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4408.72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F-4834-906C-C3EFA2DD8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5E29891F-489A-44E9-99A0-5EB37B88E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85A63E73-C34E-4548-9BDB-C6A9B51B92C3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6995ECA-3830-43DA-9187-B6716E93E6C7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DD2A7BC4-E116-4542-BF0D-37CF10A76224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E4E9FA91-0051-4B60-BFAF-9B34F7C8D49F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C1801FB6-B547-4376-8BD0-4DF2FD88FDB0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127E6C31-CF23-43E5-8D57-149748B02BDB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61006881-21A7-4D8F-ABCB-6194E4EF4345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4D6219ED-20FD-4C52-9D1A-B8246B53B9D1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9570AE97-3592-451A-92A9-ED02753CAD37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B650CFAE-43B5-4818-8A8C-B9321FB72EA0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557723EE-A777-4D77-902A-322CBA8176EF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763F7544-6B3D-4080-A0B3-A2A05CBC23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F49E1503-F370-42D1-9577-33611F58CB10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C576C26-9310-4C53-A4BB-256E88AC347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60,658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9CB8A2F0-0C75-4B3B-9ACE-60F0A78392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E2331CC-5816-4903-8405-4FACD2387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CB79F530-744E-4598-9382-10D80C76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B09FE41-8DDE-4523-AE44-A64CBFF7C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A07BB71D-C991-4E6F-9389-E94D196B23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32D807EA-F2E1-4CA1-955B-12E261A4CE44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6401138-3C5F-4339-BD41-E3026CA7919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13,872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54922AB1-C0CA-49C0-87C8-134D68F786AD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94CB0EC-482F-4060-9012-39E34F16746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30,429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F24453C-D814-48DE-BC4E-9B22C6F6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6E60C0F-A14F-4B57-948D-878741678EFF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7B12572-1E38-4FED-98A6-2B8DCE29435D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1D968C5-1B2D-4CC0-B5E5-3DBCA86DF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633F8C0-804D-471F-B7F9-81DE1B313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B6F21B4-815E-44D9-81D3-3753465B56EC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8D1C085-8F8C-4C54-B97D-C8A0A027588B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37FA4038-8AC1-48A2-8614-CE3CB1DB3BA2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1F0E2028-1393-44F2-B513-5103439F8BA9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B456B7DD-BD38-4D1E-BF6C-39D30E7B5815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49A88087-F67B-40F5-A0AD-06CC4307C64F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28A3BD30-E67B-4A30-AD30-5A3EAA5A3C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386E5578-650B-46E9-A187-6492BB6548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B0A3D9A0-DB6A-466A-AAD0-B7D482F670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C2D1A364-232B-4F23-A040-FE86BF1BF0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6F2A0BF-A65C-420A-8D4E-8E92091C8C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4-07.xlsm" TargetMode="External"/><Relationship Id="rId1" Type="http://schemas.openxmlformats.org/officeDocument/2006/relationships/externalLinkPath" Target="WECC%20Report%20Template%202025-04-0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14784.864399999999</v>
          </cell>
          <cell r="G13">
            <v>3942.7555024000003</v>
          </cell>
        </row>
        <row r="15">
          <cell r="E15">
            <v>1290</v>
          </cell>
          <cell r="G15">
            <v>901.67418899999996</v>
          </cell>
        </row>
        <row r="17">
          <cell r="E17">
            <v>4408.72</v>
          </cell>
          <cell r="G17">
            <v>2829.7200000000003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0.6358724116025285</v>
          </cell>
          <cell r="G10">
            <v>0.6358724116025285</v>
          </cell>
          <cell r="H10">
            <v>0.3641275883974715</v>
          </cell>
        </row>
        <row r="11">
          <cell r="F11">
            <v>0.55941890551276363</v>
          </cell>
          <cell r="G11">
            <v>0.55941890551276363</v>
          </cell>
          <cell r="H11">
            <v>0.44058109448723637</v>
          </cell>
        </row>
        <row r="13">
          <cell r="F13">
            <v>0.57852733380991317</v>
          </cell>
          <cell r="G13">
            <v>0.57852733380991317</v>
          </cell>
          <cell r="H13">
            <v>0.42147266619008683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0E1E3-4CB6-48C9-BFA7-468A855ED9E8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45754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62.4</v>
      </c>
      <c r="D5"/>
      <c r="E5" s="8">
        <v>61.7</v>
      </c>
      <c r="F5" s="1"/>
      <c r="G5" s="8">
        <v>50.2</v>
      </c>
      <c r="H5" s="1"/>
      <c r="I5" s="8">
        <v>66.599999999999994</v>
      </c>
    </row>
    <row r="6" spans="1:9" x14ac:dyDescent="0.25">
      <c r="A6" s="7" t="s">
        <v>4</v>
      </c>
      <c r="B6"/>
      <c r="C6" s="8">
        <v>48.7</v>
      </c>
      <c r="D6"/>
      <c r="E6" s="8">
        <v>27.5</v>
      </c>
      <c r="F6" s="1"/>
      <c r="G6" s="8">
        <v>44.4</v>
      </c>
      <c r="H6" s="1"/>
      <c r="I6" s="8">
        <v>37.799999999999997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60657.776960000003</v>
      </c>
      <c r="D13" s="19">
        <v>20</v>
      </c>
      <c r="E13" s="19">
        <v>14784.864399999999</v>
      </c>
      <c r="F13"/>
      <c r="G13" s="19">
        <v>3942.7555024000003</v>
      </c>
      <c r="H13"/>
      <c r="I13" s="19">
        <v>21682.029999999995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13871.910599999999</v>
      </c>
      <c r="D15" s="19">
        <v>20</v>
      </c>
      <c r="E15" s="19">
        <v>1290</v>
      </c>
      <c r="F15" s="21"/>
      <c r="G15" s="19">
        <v>901.67418899999996</v>
      </c>
      <c r="H15"/>
      <c r="I15" s="19">
        <v>14350.02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30428.8021764</v>
      </c>
      <c r="D17" s="24">
        <v>21</v>
      </c>
      <c r="E17" s="24">
        <v>4408.72</v>
      </c>
      <c r="F17" s="11"/>
      <c r="G17" s="24">
        <v>2829.7200000000003</v>
      </c>
      <c r="H17" s="11"/>
      <c r="I17" s="24">
        <v>25700.31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104934.79644749999</v>
      </c>
      <c r="D19" s="26">
        <v>20</v>
      </c>
      <c r="E19" s="26">
        <v>20395.864399999999</v>
      </c>
      <c r="F19" s="26"/>
      <c r="G19" s="26">
        <v>6733.0703999999996</v>
      </c>
      <c r="H19" s="26"/>
      <c r="I19" s="26">
        <v>61393.360000000008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60757</v>
      </c>
      <c r="D24" s="19">
        <v>19</v>
      </c>
      <c r="E24" s="19">
        <v>16419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13177</v>
      </c>
      <c r="D25" s="19">
        <v>19</v>
      </c>
      <c r="E25" s="19">
        <v>2875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28413</v>
      </c>
      <c r="D26" s="28">
        <v>19</v>
      </c>
      <c r="E26" s="24">
        <v>5324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102347</v>
      </c>
      <c r="D27" s="29">
        <v>19</v>
      </c>
      <c r="E27" s="26">
        <v>24618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218A2C66-0EE8-4D32-958A-7790242544B1}"/>
    <hyperlink ref="J3" r:id="rId2" display="kraig.patterson@hotmail.com" xr:uid="{80DA4DED-9764-40EA-8E90-B3EC1CB0F3F5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7BC13-FAFB-4E4D-AB80-DED21AABF41B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94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95</v>
      </c>
      <c r="B8" s="86">
        <v>61.7</v>
      </c>
    </row>
    <row r="9" spans="1:25" ht="15" customHeight="1" x14ac:dyDescent="0.3">
      <c r="A9" s="85" t="s">
        <v>96</v>
      </c>
      <c r="B9" s="86">
        <v>27.5</v>
      </c>
    </row>
    <row r="10" spans="1:25" ht="15" customHeight="1" x14ac:dyDescent="0.3">
      <c r="A10" s="86" t="s">
        <v>90</v>
      </c>
      <c r="B10" s="87"/>
      <c r="E10" s="88">
        <v>60657.776960000003</v>
      </c>
      <c r="F10" s="89">
        <v>0.6358724116025285</v>
      </c>
      <c r="G10" s="89">
        <f>IF(F10&gt;=1,1,F10)</f>
        <v>0.6358724116025285</v>
      </c>
      <c r="H10" s="89">
        <f>IF(F10&gt;=1,0,1-F10)</f>
        <v>0.3641275883974715</v>
      </c>
      <c r="I10" t="s">
        <v>97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13871.910599999999</v>
      </c>
      <c r="F11" s="89">
        <v>0.55941890551276363</v>
      </c>
      <c r="G11" s="89">
        <f>IF(F11&gt;=1,1,F11)</f>
        <v>0.55941890551276363</v>
      </c>
      <c r="H11" s="89">
        <f>IF(F11&gt;=1,0,1-F11)</f>
        <v>0.44058109448723637</v>
      </c>
      <c r="I11" t="s">
        <v>98</v>
      </c>
      <c r="V11" s="90"/>
      <c r="W11" s="90"/>
    </row>
    <row r="12" spans="1:25" ht="15" customHeight="1" x14ac:dyDescent="0.3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3">
      <c r="A13" s="85" t="s">
        <v>95</v>
      </c>
      <c r="B13" s="86">
        <v>54.1</v>
      </c>
      <c r="E13" s="91">
        <v>30428.8021764</v>
      </c>
      <c r="F13" s="89">
        <v>0.57852733380991317</v>
      </c>
      <c r="G13" s="89">
        <f>IF(F13&gt;=1,1,F13)</f>
        <v>0.57852733380991317</v>
      </c>
      <c r="H13" s="89">
        <f>IF(F13&gt;=1,0,1-F13)</f>
        <v>0.42147266619008683</v>
      </c>
      <c r="I13" t="s">
        <v>101</v>
      </c>
      <c r="V13" s="90"/>
      <c r="W13" s="90"/>
    </row>
    <row r="14" spans="1:25" ht="15" customHeight="1" x14ac:dyDescent="0.3">
      <c r="A14" s="85" t="s">
        <v>96</v>
      </c>
      <c r="B14" s="86">
        <v>46</v>
      </c>
      <c r="V14" s="90"/>
      <c r="W14" s="90"/>
    </row>
    <row r="15" spans="1:25" ht="15" customHeight="1" x14ac:dyDescent="0.3">
      <c r="A15" s="86" t="s">
        <v>91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95</v>
      </c>
      <c r="B18" s="86">
        <v>68.7</v>
      </c>
      <c r="C18" s="84"/>
      <c r="E18" s="93"/>
      <c r="F18" s="93"/>
      <c r="G18" s="93"/>
      <c r="H18" s="84"/>
    </row>
    <row r="19" spans="1:8" ht="15" customHeight="1" x14ac:dyDescent="0.3">
      <c r="A19" s="85" t="s">
        <v>96</v>
      </c>
      <c r="B19" s="86">
        <v>26.1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95</v>
      </c>
      <c r="B23" s="86">
        <v>69.099999999999994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96</v>
      </c>
      <c r="B24" s="86">
        <v>24.3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95</v>
      </c>
      <c r="B28" s="86">
        <v>64.8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96</v>
      </c>
      <c r="B29" s="86">
        <v>49.6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95</v>
      </c>
      <c r="B33" s="86">
        <v>89.8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96</v>
      </c>
      <c r="B34" s="86">
        <v>52.5</v>
      </c>
    </row>
    <row r="35" spans="1:8" ht="15" customHeight="1" x14ac:dyDescent="0.3">
      <c r="A35" s="86" t="s">
        <v>92</v>
      </c>
      <c r="B35" s="87"/>
    </row>
    <row r="37" spans="1:8" ht="15" customHeight="1" x14ac:dyDescent="0.3">
      <c r="A37" s="83" t="s">
        <v>106</v>
      </c>
      <c r="B37" s="87"/>
    </row>
    <row r="38" spans="1:8" ht="15" customHeight="1" x14ac:dyDescent="0.3">
      <c r="A38" s="85" t="s">
        <v>95</v>
      </c>
      <c r="B38" s="86">
        <v>70.900000000000006</v>
      </c>
    </row>
    <row r="39" spans="1:8" ht="15" customHeight="1" x14ac:dyDescent="0.3">
      <c r="A39" s="85" t="s">
        <v>96</v>
      </c>
      <c r="B39" s="86">
        <v>30.4</v>
      </c>
    </row>
    <row r="40" spans="1:8" ht="15" customHeight="1" x14ac:dyDescent="0.3">
      <c r="A40" s="86" t="s">
        <v>92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2025-04-07T12:36:31Z</dcterms:created>
  <dcterms:modified xsi:type="dcterms:W3CDTF">2025-04-07T12:36:40Z</dcterms:modified>
</cp:coreProperties>
</file>