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rowley\OneDrive - Western Electricity Coordinating Council\Desktop\Daily Reports\WECCDaily Report\"/>
    </mc:Choice>
  </mc:AlternateContent>
  <xr:revisionPtr revIDLastSave="0" documentId="13_ncr:1_{D8C1BA62-8F4B-46A4-A5ED-A94C428BD00A}" xr6:coauthVersionLast="47" xr6:coauthVersionMax="47" xr10:uidLastSave="{00000000-0000-0000-0000-000000000000}"/>
  <bookViews>
    <workbookView xWindow="28680" yWindow="-120" windowWidth="29040" windowHeight="15720" activeTab="1" xr2:uid="{96EDAE21-B0E8-4DD1-99D5-CFDCCF24CBEE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<sst xmlns="http://schemas.openxmlformats.org/spreadsheetml/2006/main" count="165" uniqueCount="108">
  <si>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</si>
  <si>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</si>
  <si>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</si>
  <si>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</si>
  <si>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</si>
  <si>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</si>
  <si>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</si>
  <si>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</si>
  <si>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</si>
  <si>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</si>
  <si>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</si>
  <si>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</si>
  <si>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</si>
  <si>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</si>
  <si>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</si>
  <si>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</si>
  <si>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</si>
  <si>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</si>
  <si>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</si>
  <si>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</si>
  <si>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</si>
  <si>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</si>
  <si>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</si>
  <si>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</si>
  <si>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</si>
  <si>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</si>
  <si>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</si>
  <si>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</si>
  <si>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</si>
  <si>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</si>
  <si>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</si>
  <si>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</si>
  <si>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</si>
  <si>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</si>
  <si>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</si>
  <si>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</si>
  <si>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</si>
  <si>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</si>
  <si>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</si>
  <si>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</si>
  <si>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</si>
  <si>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</si>
  <si>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</si>
  <si>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</si>
  <si>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</si>
  <si>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</si>
  <si>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</si>
  <si>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</si>
  <si>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</si>
  <si>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</si>
  <si>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</si>
  <si>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</si>
  <si>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</si>
  <si>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</si>
  <si>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</si>
  <si>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</si>
  <si>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</si>
  <si>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</si>
  <si>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</si>
  <si>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</si>
  <si>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</si>
  <si>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</si>
  <si>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</si>
  <si>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</si>
  <si>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</si>
  <si>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</si>
  <si>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</si>
  <si>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</si>
  <si>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</si>
  <si>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</si>
  <si>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</si>
  <si>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</si>
  <si>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</si>
  <si>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</si>
  <si>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</si>
  <si>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</si>
  <si>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</si>
  <si>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</si>
  <si>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</si>
  <si>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</si>
  <si>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</si>
  <si>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</si>
  <si>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</si>
  <si>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</si>
  <si>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</si>
  <si>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</si>
  <si>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</si>
  <si>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</si>
  <si>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</si>
  <si>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>Sunny</t>
  </si>
  <si>
    <t xml:space="preserve">Cloudy </t>
  </si>
  <si>
    <t xml:space="preserve">Partly Cloudy </t>
  </si>
  <si>
    <t>Moderate rain</t>
  </si>
  <si>
    <t/>
  </si>
  <si>
    <t>Weather Information</t>
  </si>
  <si>
    <t>High (F)</t>
  </si>
  <si>
    <t>Low (F)</t>
  </si>
  <si>
    <t>64,483 MW</t>
  </si>
  <si>
    <t>12,663 MW</t>
  </si>
  <si>
    <t>Vancouver, WA</t>
  </si>
  <si>
    <t>11,349 MW</t>
  </si>
  <si>
    <t>29,977 MW</t>
  </si>
  <si>
    <t>Billings, MT</t>
  </si>
  <si>
    <t>Loveland, CO</t>
  </si>
  <si>
    <t>Los Angeles, CA</t>
  </si>
  <si>
    <t>Phoenix, AZ</t>
  </si>
  <si>
    <t>Salt Lake City, UT</t>
  </si>
  <si>
    <t>Mist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</si>
</sst>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E58D8A6E-ED6B-47D9-8DC7-67808B1BF3DD}"/>
    <cellStyle name="Normal" xfId="0" builtinId="0"/>
    <cellStyle name="Normal 4" xfId="1" xr:uid="{3832BD52-D83F-4AB3-A39D-A4DFCC4F8186}"/>
    <cellStyle name="Percent 2" xfId="3" xr:uid="{37319118-4515-45DA-926D-598E12CF0F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68%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68%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10C-41C3-AB00-1CB22FA6DA03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510C-41C3-AB00-1CB22FA6DA03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0.67596982472508471</c:v>
                </c:pt>
                <c:pt idx="1">
                  <c:v>0.32403017527491529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10C-41C3-AB00-1CB22FA6DA03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510C-41C3-AB00-1CB22FA6DA03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510C-41C3-AB00-1CB22FA6DA03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0.32403017527491529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10C-41C3-AB00-1CB22FA6DA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68%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4310.3181189999996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16-4AAC-A3AA-48BE313C282B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15044.748119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16-4AAC-A3AA-48BE313C28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5044.748119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57%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57%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3A2-4AF4-AF93-AB65F20F7B87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13A2-4AF4-AF93-AB65F20F7B87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0.56994669027986378</c:v>
                </c:pt>
                <c:pt idx="1">
                  <c:v>0.43005330972013622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3A2-4AF4-AF93-AB65F20F7B87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13A2-4AF4-AF93-AB65F20F7B87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13A2-4AF4-AF93-AB65F20F7B87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0.43005330972013622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3A2-4AF4-AF93-AB65F20F7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51%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51%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127-42F7-8A87-A8780023A50A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E127-42F7-8A87-A8780023A50A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0.51066259789490664</c:v>
                </c:pt>
                <c:pt idx="1">
                  <c:v>0.48933740210509336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27-42F7-8A87-A8780023A50A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E127-42F7-8A87-A8780023A50A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E127-42F7-8A87-A8780023A50A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0.48933740210509336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127-42F7-8A87-A8780023A5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51%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823.08852860000013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F9-484C-BA64-B3B391DAB171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F9-484C-BA64-B3B391DAB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276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57%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2820.49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D6-473B-8523-1BE1DD44F353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3989.49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D6-473B-8523-1BE1DD44F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C6CEA760-B5B4-4177-8754-6AB3AFA862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66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FF740A2E-E77F-4F5D-B0BF-B63B032F8014}"/>
            </a:ext>
          </a:extLst>
        </xdr:cNvPr>
        <xdr:cNvSpPr/>
      </xdr:nvSpPr>
      <xdr:spPr>
        <a:xfrm>
          <a:off x="3563144" y="4945063"/>
          <a:ext cx="150018" cy="16827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B73657C7-8986-4E5A-8C05-C8EE7757B6B9}"/>
            </a:ext>
          </a:extLst>
        </xdr:cNvPr>
        <xdr:cNvSpPr/>
      </xdr:nvSpPr>
      <xdr:spPr>
        <a:xfrm>
          <a:off x="4163219" y="8811418"/>
          <a:ext cx="15001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EF1AAF95-3A99-4EBE-8B23-F53EF72064E0}"/>
            </a:ext>
          </a:extLst>
        </xdr:cNvPr>
        <xdr:cNvSpPr/>
      </xdr:nvSpPr>
      <xdr:spPr>
        <a:xfrm>
          <a:off x="5628482" y="353694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FF2ED1B2-B8DB-4D45-B460-1190F13B8486}"/>
            </a:ext>
          </a:extLst>
        </xdr:cNvPr>
        <xdr:cNvSpPr/>
      </xdr:nvSpPr>
      <xdr:spPr>
        <a:xfrm>
          <a:off x="7355151" y="7154068"/>
          <a:ext cx="150018" cy="15875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5873E52D-889D-4B14-A2FC-5C2DAEC32232}"/>
            </a:ext>
          </a:extLst>
        </xdr:cNvPr>
        <xdr:cNvSpPr/>
      </xdr:nvSpPr>
      <xdr:spPr>
        <a:xfrm>
          <a:off x="5761038" y="9227608"/>
          <a:ext cx="180974" cy="16510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8ABD8122-B1FF-4322-87F0-592CFF568207}"/>
            </a:ext>
          </a:extLst>
        </xdr:cNvPr>
        <xdr:cNvSpPr/>
      </xdr:nvSpPr>
      <xdr:spPr>
        <a:xfrm>
          <a:off x="6569868" y="5306217"/>
          <a:ext cx="146843" cy="15875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F30D1831-338C-40BD-8061-E8160799A96B}"/>
            </a:ext>
          </a:extLst>
        </xdr:cNvPr>
        <xdr:cNvSpPr/>
      </xdr:nvSpPr>
      <xdr:spPr>
        <a:xfrm>
          <a:off x="1067594" y="5907881"/>
          <a:ext cx="150018" cy="15875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860D9BE3-A76A-4FE2-8CD5-A71C16807598}"/>
            </a:ext>
          </a:extLst>
        </xdr:cNvPr>
        <xdr:cNvSpPr/>
      </xdr:nvSpPr>
      <xdr:spPr>
        <a:xfrm>
          <a:off x="1303338" y="2112169"/>
          <a:ext cx="146843" cy="16510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BA5583FB-65F0-4C53-9DC8-FD6F8200CAAB}"/>
            </a:ext>
          </a:extLst>
        </xdr:cNvPr>
        <xdr:cNvSpPr/>
      </xdr:nvSpPr>
      <xdr:spPr>
        <a:xfrm>
          <a:off x="1123156" y="4017170"/>
          <a:ext cx="180974" cy="16510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55952D27-725A-40CE-9861-013329274B75}"/>
            </a:ext>
          </a:extLst>
        </xdr:cNvPr>
        <xdr:cNvSpPr/>
      </xdr:nvSpPr>
      <xdr:spPr>
        <a:xfrm>
          <a:off x="1323708" y="4972050"/>
          <a:ext cx="15980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A12AA7B0-CB2E-494B-8559-96921B43AE2C}"/>
            </a:ext>
          </a:extLst>
        </xdr:cNvPr>
        <xdr:cNvSpPr/>
      </xdr:nvSpPr>
      <xdr:spPr>
        <a:xfrm>
          <a:off x="1040606" y="3059112"/>
          <a:ext cx="150018" cy="16827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9E573970-FD44-4729-A7CE-4CECCE040B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D3015AD2-2EA6-4901-AA86-42064C13B64B}"/>
            </a:ext>
          </a:extLst>
        </xdr:cNvPr>
        <xdr:cNvSpPr txBox="1"/>
      </xdr:nvSpPr>
      <xdr:spPr>
        <a:xfrm>
          <a:off x="4818858" y="6032008"/>
          <a:ext cx="953181" cy="13225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872F4114-DFCE-4C95-9B4D-EDB5FBFBE3ED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64,483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9BCFB3B2-BF2A-4CC2-9583-959956BEF5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A7640EAE-225D-4EFC-B05F-4047A5B88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64425783-A09C-44AA-8AE7-0F356723DC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EF423767-3379-4DFF-95B1-5A634F9429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F8FE4E04-52E8-4F90-94A7-567117DD7A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02F38930-46F2-45AF-8822-FD46393851BE}"/>
            </a:ext>
          </a:extLst>
        </xdr:cNvPr>
        <xdr:cNvSpPr txBox="1"/>
      </xdr:nvSpPr>
      <xdr:spPr>
        <a:xfrm>
          <a:off x="6416675" y="9152732"/>
          <a:ext cx="10326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0D02E5A4-9184-4C5D-85CD-1903A1972165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12,663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CD5C1E79-12F0-4F7A-85CA-0369CBD637E0}"/>
            </a:ext>
          </a:extLst>
        </xdr:cNvPr>
        <xdr:cNvSpPr txBox="1"/>
      </xdr:nvSpPr>
      <xdr:spPr>
        <a:xfrm>
          <a:off x="3578227" y="8450261"/>
          <a:ext cx="1041400" cy="14922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56A5FA7A-270E-4028-82C5-B4C6AC0E1E72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29,977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31E62FA3-C3E5-4BA6-9062-4C1317EB3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9185" y="2856106"/>
          <a:ext cx="607004" cy="753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8C19DFC2-3EBB-415A-8D98-2D75DBDC2201}"/>
            </a:ext>
          </a:extLst>
        </xdr:cNvPr>
        <xdr:cNvSpPr txBox="1"/>
      </xdr:nvSpPr>
      <xdr:spPr>
        <a:xfrm>
          <a:off x="8819095" y="2936528"/>
          <a:ext cx="360381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A308AB1-C991-4A1F-B800-AC0D895BF1A1}"/>
            </a:ext>
          </a:extLst>
        </xdr:cNvPr>
        <xdr:cNvSpPr txBox="1"/>
      </xdr:nvSpPr>
      <xdr:spPr>
        <a:xfrm>
          <a:off x="8819095" y="1574798"/>
          <a:ext cx="3819270" cy="844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AAE260E8-C18E-4A5C-99DB-041BA618F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8363" y="1638527"/>
          <a:ext cx="1897545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EE32393A-A88B-4ADB-870B-0F88CF632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2012" y="2657403"/>
          <a:ext cx="1233273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440FF98F-E6DD-45F1-AFB2-1B4DD3BA4502}"/>
            </a:ext>
          </a:extLst>
        </xdr:cNvPr>
        <xdr:cNvSpPr txBox="1"/>
      </xdr:nvSpPr>
      <xdr:spPr>
        <a:xfrm>
          <a:off x="8819095" y="2525180"/>
          <a:ext cx="3790418" cy="372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9D5C6214-9E44-4F4D-B8BA-DBD64D0FCA55}"/>
            </a:ext>
          </a:extLst>
        </xdr:cNvPr>
        <xdr:cNvSpPr/>
      </xdr:nvSpPr>
      <xdr:spPr>
        <a:xfrm>
          <a:off x="962026" y="115569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068DE76F-1129-429E-AA2E-F7151CB1DEEC}"/>
            </a:ext>
          </a:extLst>
        </xdr:cNvPr>
        <xdr:cNvSpPr/>
      </xdr:nvSpPr>
      <xdr:spPr>
        <a:xfrm>
          <a:off x="7371557" y="1047750"/>
          <a:ext cx="5334553" cy="2771921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3138B529-79FC-46B9-9E34-D8BFF0593C33}"/>
            </a:ext>
          </a:extLst>
        </xdr:cNvPr>
        <xdr:cNvSpPr txBox="1"/>
      </xdr:nvSpPr>
      <xdr:spPr>
        <a:xfrm>
          <a:off x="8770143" y="1169988"/>
          <a:ext cx="1947069" cy="2944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B7924EAB-C625-4611-8754-D50E0C8A5404}"/>
            </a:ext>
          </a:extLst>
        </xdr:cNvPr>
        <xdr:cNvSpPr/>
      </xdr:nvSpPr>
      <xdr:spPr>
        <a:xfrm>
          <a:off x="1464469" y="6860381"/>
          <a:ext cx="146843" cy="15875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A92A2FF8-108C-4C2B-97AD-E10918932415}"/>
            </a:ext>
          </a:extLst>
        </xdr:cNvPr>
        <xdr:cNvSpPr/>
      </xdr:nvSpPr>
      <xdr:spPr>
        <a:xfrm>
          <a:off x="5744369" y="6807200"/>
          <a:ext cx="180974" cy="16510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63FF0AE3-93C3-4B33-83A3-2CD4B6622A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9BC516D6-C0A3-4F39-9B56-EDBCE935C6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C3899E13-B261-4909-A123-0CB51FC331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F51CF1C6-6C46-473A-850E-6F430C9BEC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0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BC54B8A3-E693-477A-B0D4-8F6775F8D0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rowley\OneDrive%20-%20Western%20Electricity%20Coordinating%20Council\Desktop\Daily%20Reports\WECCDaily%20Report\WECC%20Report%20Template%202025-04-03.xlsm" TargetMode="External"/><Relationship Id="rId1" Type="http://schemas.openxmlformats.org/officeDocument/2006/relationships/externalLinkPath" Target="WECC%20Report%20Template%202025-04-0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Sheet1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/>
      <sheetData sheetId="4">
        <row r="13">
          <cell r="E13">
            <v>15044.748119</v>
          </cell>
          <cell r="G13">
            <v>4310.3181189999996</v>
          </cell>
        </row>
        <row r="15">
          <cell r="E15">
            <v>1276</v>
          </cell>
          <cell r="G15">
            <v>823.08852860000013</v>
          </cell>
        </row>
        <row r="17">
          <cell r="E17">
            <v>3989.49</v>
          </cell>
          <cell r="G17">
            <v>2820.49</v>
          </cell>
        </row>
      </sheetData>
      <sheetData sheetId="5"/>
      <sheetData sheetId="6"/>
      <sheetData sheetId="7"/>
      <sheetData sheetId="8"/>
      <sheetData sheetId="9"/>
      <sheetData sheetId="10">
        <row r="10">
          <cell r="F10">
            <v>0.67596982472508471</v>
          </cell>
          <cell r="G10">
            <v>0.67596982472508471</v>
          </cell>
          <cell r="H10">
            <v>0.32403017527491529</v>
          </cell>
        </row>
        <row r="11">
          <cell r="F11">
            <v>0.51066259789490664</v>
          </cell>
          <cell r="G11">
            <v>0.51066259789490664</v>
          </cell>
          <cell r="H11">
            <v>0.48933740210509336</v>
          </cell>
        </row>
        <row r="13">
          <cell r="F13">
            <v>0.56994669027986378</v>
          </cell>
          <cell r="G13">
            <v>0.56994669027986378</v>
          </cell>
          <cell r="H13">
            <v>0.43005330972013622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C471E-3526-4334-9E58-DB4B20C1272B}">
  <sheetPr codeName="Sheet2"/>
  <dimension ref="A1:L69"/>
  <sheetViews>
    <sheetView workbookViewId="0">
      <selection sqref="A1:Z1048576"/>
    </sheetView>
  </sheetViews>
  <sheetFormatPr defaultColWidth="9.1796875" defaultRowHeight="14.5" x14ac:dyDescent="0.35"/>
  <cols>
    <col min="1" max="1" width="11.453125" style="2" customWidth="1"/>
    <col min="2" max="2" width="10.453125" style="2" customWidth="1"/>
    <col min="3" max="3" width="20" style="2" customWidth="1"/>
    <col min="4" max="4" width="7" style="2" customWidth="1"/>
    <col min="5" max="5" width="20" style="2" customWidth="1"/>
    <col min="6" max="6" width="0.7265625" style="2" customWidth="1"/>
    <col min="7" max="7" width="16.453125" style="2" customWidth="1"/>
    <col min="8" max="8" width="0.81640625" style="2" customWidth="1"/>
    <col min="9" max="9" width="17.26953125" style="2" customWidth="1"/>
    <col min="10" max="11" width="9.1796875" style="2"/>
    <col min="12" max="12" width="9.54296875" style="2" bestFit="1" customWidth="1"/>
    <col min="13" max="16384" width="9.1796875" style="2"/>
  </cols>
  <sheetData>
    <row r="1" spans="1:9" ht="18.5" x14ac:dyDescent="0.45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35">
      <c r="A2" s="4" t="s">
        <v>1</v>
      </c>
      <c r="B2" s="5">
        <v>45750</v>
      </c>
      <c r="C2"/>
      <c r="D2"/>
      <c r="E2"/>
      <c r="F2" s="1"/>
      <c r="G2" s="1"/>
      <c r="H2" s="1"/>
      <c r="I2" s="1"/>
    </row>
    <row r="3" spans="1:9" x14ac:dyDescent="0.3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3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35">
      <c r="A5" s="7" t="s">
        <v>3</v>
      </c>
      <c r="B5"/>
      <c r="C5" s="8">
        <v>63.3</v>
      </c>
      <c r="D5"/>
      <c r="E5" s="8">
        <v>33.799999999999997</v>
      </c>
      <c r="F5" s="1"/>
      <c r="G5" s="8">
        <v>49.6</v>
      </c>
      <c r="H5" s="1"/>
      <c r="I5" s="8">
        <v>73.2</v>
      </c>
    </row>
    <row r="6" spans="1:9" x14ac:dyDescent="0.35">
      <c r="A6" s="7" t="s">
        <v>4</v>
      </c>
      <c r="B6"/>
      <c r="C6" s="8">
        <v>39.6</v>
      </c>
      <c r="D6"/>
      <c r="E6" s="8">
        <v>22.1</v>
      </c>
      <c r="F6" s="1"/>
      <c r="G6" s="8">
        <v>40.299999999999997</v>
      </c>
      <c r="H6" s="1"/>
      <c r="I6" s="8">
        <v>58.6</v>
      </c>
    </row>
    <row r="7" spans="1:9" x14ac:dyDescent="0.35">
      <c r="A7" s="7" t="s">
        <v>5</v>
      </c>
      <c r="B7"/>
      <c r="C7" s="8" t="s">
        <v>89</v>
      </c>
      <c r="D7"/>
      <c r="E7" s="8" t="s">
        <v>90</v>
      </c>
      <c r="F7" s="1"/>
      <c r="G7" s="8" t="s">
        <v>91</v>
      </c>
      <c r="H7" s="1"/>
      <c r="I7" s="8" t="s">
        <v>92</v>
      </c>
    </row>
    <row r="8" spans="1:9" x14ac:dyDescent="0.35">
      <c r="A8" s="9"/>
      <c r="B8" s="9"/>
      <c r="C8" s="9"/>
      <c r="D8" s="9"/>
      <c r="E8" s="9"/>
      <c r="F8" s="9"/>
      <c r="G8" s="9"/>
      <c r="H8" s="9"/>
      <c r="I8" s="9"/>
    </row>
    <row r="9" spans="1:9" x14ac:dyDescent="0.3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3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3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3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35">
      <c r="A13" s="17" t="s">
        <v>14</v>
      </c>
      <c r="B13" s="11"/>
      <c r="C13" s="18">
        <v>64482.789490000003</v>
      </c>
      <c r="D13" s="19">
        <v>8</v>
      </c>
      <c r="E13" s="19">
        <v>15044.748119</v>
      </c>
      <c r="F13"/>
      <c r="G13" s="19">
        <v>4310.3181189999996</v>
      </c>
      <c r="H13"/>
      <c r="I13" s="19">
        <v>20747.669999999998</v>
      </c>
    </row>
    <row r="14" spans="1:9" x14ac:dyDescent="0.3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35">
      <c r="A15" s="17" t="s">
        <v>16</v>
      </c>
      <c r="B15" s="11"/>
      <c r="C15" s="18">
        <v>12662.900440000001</v>
      </c>
      <c r="D15" s="19">
        <v>20</v>
      </c>
      <c r="E15" s="19">
        <v>1276</v>
      </c>
      <c r="F15" s="21"/>
      <c r="G15" s="19">
        <v>823.08852860000013</v>
      </c>
      <c r="H15"/>
      <c r="I15" s="19">
        <v>14318.84</v>
      </c>
    </row>
    <row r="16" spans="1:9" x14ac:dyDescent="0.3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35">
      <c r="A17" s="17" t="s">
        <v>18</v>
      </c>
      <c r="B17" s="11"/>
      <c r="C17" s="23">
        <v>29977.486068649996</v>
      </c>
      <c r="D17" s="24">
        <v>21</v>
      </c>
      <c r="E17" s="24">
        <v>3989.49</v>
      </c>
      <c r="F17" s="11"/>
      <c r="G17" s="24">
        <v>2820.49</v>
      </c>
      <c r="H17" s="11"/>
      <c r="I17" s="24">
        <v>28305.460000000003</v>
      </c>
    </row>
    <row r="18" spans="1:12" x14ac:dyDescent="0.3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35">
      <c r="A19" s="17" t="s">
        <v>21</v>
      </c>
      <c r="B19" s="11"/>
      <c r="C19" s="26">
        <v>105381.64091099999</v>
      </c>
      <c r="D19" s="26">
        <v>8</v>
      </c>
      <c r="E19" s="26">
        <v>21195.448119000001</v>
      </c>
      <c r="F19" s="26"/>
      <c r="G19" s="26">
        <v>7417.4481190000006</v>
      </c>
      <c r="H19" s="26"/>
      <c r="I19" s="26">
        <v>63055.969999999994</v>
      </c>
    </row>
    <row r="20" spans="1:12" x14ac:dyDescent="0.3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3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3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3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5.5" x14ac:dyDescent="0.4">
      <c r="A24" s="17" t="s">
        <v>24</v>
      </c>
      <c r="B24" s="11"/>
      <c r="C24" s="19">
        <v>66335</v>
      </c>
      <c r="D24" s="19">
        <v>7</v>
      </c>
      <c r="E24" s="19">
        <v>17622</v>
      </c>
      <c r="F24" s="11"/>
      <c r="G24" s="11"/>
      <c r="H24" s="11"/>
      <c r="I24" s="11"/>
      <c r="L24" s="27"/>
    </row>
    <row r="25" spans="1:12" x14ac:dyDescent="0.35">
      <c r="A25" s="17" t="s">
        <v>25</v>
      </c>
      <c r="B25" s="11"/>
      <c r="C25" s="19">
        <v>13027</v>
      </c>
      <c r="D25" s="19">
        <v>19</v>
      </c>
      <c r="E25" s="19">
        <v>2895</v>
      </c>
      <c r="F25" s="11"/>
      <c r="G25" s="11"/>
      <c r="H25" s="11"/>
      <c r="I25" s="11"/>
    </row>
    <row r="26" spans="1:12" x14ac:dyDescent="0.35">
      <c r="A26" s="17" t="s">
        <v>18</v>
      </c>
      <c r="B26" s="11"/>
      <c r="C26" s="24">
        <v>30298</v>
      </c>
      <c r="D26" s="28">
        <v>20</v>
      </c>
      <c r="E26" s="24">
        <v>5038</v>
      </c>
      <c r="F26" s="11"/>
      <c r="G26" s="11"/>
      <c r="H26" s="11"/>
      <c r="I26" s="11"/>
    </row>
    <row r="27" spans="1:12" x14ac:dyDescent="0.35">
      <c r="A27" s="17" t="s">
        <v>21</v>
      </c>
      <c r="B27" s="11"/>
      <c r="C27" s="26">
        <v>108284</v>
      </c>
      <c r="D27" s="29">
        <v>7</v>
      </c>
      <c r="E27" s="26">
        <v>26256</v>
      </c>
      <c r="F27" s="11"/>
      <c r="G27" s="11"/>
      <c r="H27" s="11"/>
      <c r="I27" s="11"/>
      <c r="K27" s="30"/>
    </row>
    <row r="28" spans="1:12" x14ac:dyDescent="0.3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3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3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3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3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3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3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3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3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3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93</v>
      </c>
      <c r="H37" s="1"/>
      <c r="I37" s="47" t="s">
        <v>93</v>
      </c>
      <c r="K37" t="s">
        <v>35</v>
      </c>
    </row>
    <row r="38" spans="1:11" x14ac:dyDescent="0.35">
      <c r="A38" s="36"/>
      <c r="B38" s="36"/>
      <c r="C38" s="36"/>
      <c r="D38" s="15" t="s">
        <v>36</v>
      </c>
      <c r="E38" s="45" t="s">
        <v>48</v>
      </c>
      <c r="F38" s="11"/>
      <c r="G38" s="46" t="s">
        <v>93</v>
      </c>
      <c r="H38" s="1"/>
      <c r="I38" s="47" t="s">
        <v>93</v>
      </c>
      <c r="K38"/>
    </row>
    <row r="39" spans="1:11" x14ac:dyDescent="0.3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3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3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3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3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3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3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3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3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3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3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3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3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3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3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3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3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3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3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3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35">
      <c r="A59" s="56" t="s">
        <v>77</v>
      </c>
      <c r="B59"/>
      <c r="C59"/>
      <c r="D59"/>
      <c r="E59"/>
      <c r="F59"/>
      <c r="G59"/>
      <c r="H59"/>
      <c r="I59"/>
    </row>
    <row r="60" spans="1:9" x14ac:dyDescent="0.3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3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3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5" x14ac:dyDescent="0.45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3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3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3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3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3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3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1333BC4A-3D51-411A-AF50-A9834E33A550}"/>
    <hyperlink ref="J3" r:id="rId2" display="kraig.patterson@hotmail.com" xr:uid="{1CD4A2D2-C29D-4CB1-8E1D-8985D3489501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E444E-7090-45D2-9D5E-81ACAE02BED2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796875" defaultRowHeight="15" customHeight="1" x14ac:dyDescent="0.35"/>
  <cols>
    <col min="5" max="5" width="11.26953125" bestFit="1" customWidth="1"/>
    <col min="24" max="24" width="11.26953125" bestFit="1" customWidth="1"/>
  </cols>
  <sheetData>
    <row r="4" spans="1:25" ht="15" customHeight="1" x14ac:dyDescent="0.35">
      <c r="A4" s="82" t="s">
        <v>94</v>
      </c>
      <c r="B4" s="82"/>
    </row>
    <row r="5" spans="1:25" ht="15" customHeight="1" x14ac:dyDescent="0.35">
      <c r="A5" s="82"/>
      <c r="B5" s="82"/>
    </row>
    <row r="6" spans="1:25" ht="15" customHeight="1" x14ac:dyDescent="0.35">
      <c r="A6" s="82"/>
      <c r="B6" s="82"/>
    </row>
    <row r="7" spans="1:25" ht="15" customHeight="1" x14ac:dyDescent="0.45">
      <c r="A7" s="83" t="s">
        <v>86</v>
      </c>
      <c r="B7" s="84"/>
    </row>
    <row r="8" spans="1:25" ht="15" customHeight="1" x14ac:dyDescent="0.45">
      <c r="A8" s="85" t="s">
        <v>95</v>
      </c>
      <c r="B8" s="86">
        <v>33.799999999999997</v>
      </c>
    </row>
    <row r="9" spans="1:25" ht="15" customHeight="1" x14ac:dyDescent="0.45">
      <c r="A9" s="85" t="s">
        <v>96</v>
      </c>
      <c r="B9" s="86">
        <v>22.1</v>
      </c>
    </row>
    <row r="10" spans="1:25" ht="15" customHeight="1" x14ac:dyDescent="0.45">
      <c r="A10" s="86" t="s">
        <v>90</v>
      </c>
      <c r="B10" s="87"/>
      <c r="E10" s="88">
        <v>64482.789490000003</v>
      </c>
      <c r="F10" s="89">
        <v>0.67596982472508471</v>
      </c>
      <c r="G10" s="89">
        <f>IF(F10&gt;=1,1,F10)</f>
        <v>0.67596982472508471</v>
      </c>
      <c r="H10" s="89">
        <f>IF(F10&gt;=1,0,1-F10)</f>
        <v>0.32403017527491529</v>
      </c>
      <c r="I10" t="s">
        <v>97</v>
      </c>
      <c r="V10" s="90"/>
      <c r="W10" s="90"/>
      <c r="X10" s="89"/>
      <c r="Y10" s="89"/>
    </row>
    <row r="11" spans="1:25" ht="15" customHeight="1" x14ac:dyDescent="0.45">
      <c r="A11" s="84"/>
      <c r="B11" s="87"/>
      <c r="E11" s="91">
        <v>12662.900440000001</v>
      </c>
      <c r="F11" s="89">
        <v>0.51066259789490664</v>
      </c>
      <c r="G11" s="89">
        <f>IF(F11&gt;=1,1,F11)</f>
        <v>0.51066259789490664</v>
      </c>
      <c r="H11" s="89">
        <f>IF(F11&gt;=1,0,1-F11)</f>
        <v>0.48933740210509336</v>
      </c>
      <c r="I11" t="s">
        <v>98</v>
      </c>
      <c r="V11" s="90"/>
      <c r="W11" s="90"/>
    </row>
    <row r="12" spans="1:25" ht="15" customHeight="1" x14ac:dyDescent="0.45">
      <c r="A12" s="83" t="s">
        <v>99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100</v>
      </c>
      <c r="V12" s="90"/>
      <c r="W12" s="90"/>
    </row>
    <row r="13" spans="1:25" ht="15" customHeight="1" x14ac:dyDescent="0.45">
      <c r="A13" s="85" t="s">
        <v>95</v>
      </c>
      <c r="B13" s="86">
        <v>54.9</v>
      </c>
      <c r="E13" s="91">
        <v>29977.486068649996</v>
      </c>
      <c r="F13" s="89">
        <v>0.56994669027986378</v>
      </c>
      <c r="G13" s="89">
        <f>IF(F13&gt;=1,1,F13)</f>
        <v>0.56994669027986378</v>
      </c>
      <c r="H13" s="89">
        <f>IF(F13&gt;=1,0,1-F13)</f>
        <v>0.43005330972013622</v>
      </c>
      <c r="I13" t="s">
        <v>101</v>
      </c>
      <c r="V13" s="90"/>
      <c r="W13" s="90"/>
    </row>
    <row r="14" spans="1:25" ht="15" customHeight="1" x14ac:dyDescent="0.45">
      <c r="A14" s="85" t="s">
        <v>96</v>
      </c>
      <c r="B14" s="86">
        <v>41.9</v>
      </c>
      <c r="V14" s="90"/>
      <c r="W14" s="90"/>
    </row>
    <row r="15" spans="1:25" ht="15" customHeight="1" x14ac:dyDescent="0.45">
      <c r="A15" s="86" t="s">
        <v>90</v>
      </c>
      <c r="B15" s="86"/>
      <c r="V15" s="90"/>
      <c r="W15" s="90"/>
    </row>
    <row r="16" spans="1:25" ht="15" customHeight="1" x14ac:dyDescent="0.45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45">
      <c r="A17" s="83" t="s">
        <v>102</v>
      </c>
      <c r="B17" s="87"/>
      <c r="C17" s="84"/>
      <c r="E17" s="93"/>
      <c r="F17" s="93"/>
      <c r="G17" s="93"/>
      <c r="H17" s="84"/>
    </row>
    <row r="18" spans="1:8" ht="15" customHeight="1" x14ac:dyDescent="0.45">
      <c r="A18" s="85" t="s">
        <v>95</v>
      </c>
      <c r="B18" s="86">
        <v>50.2</v>
      </c>
      <c r="C18" s="84"/>
      <c r="E18" s="93"/>
      <c r="F18" s="93"/>
      <c r="G18" s="93"/>
      <c r="H18" s="84"/>
    </row>
    <row r="19" spans="1:8" ht="15" customHeight="1" x14ac:dyDescent="0.45">
      <c r="A19" s="85" t="s">
        <v>96</v>
      </c>
      <c r="B19" s="86">
        <v>26.4</v>
      </c>
      <c r="C19" s="84"/>
      <c r="D19" s="93"/>
      <c r="E19" s="93"/>
      <c r="F19" s="93"/>
      <c r="G19" s="93"/>
      <c r="H19" s="84"/>
    </row>
    <row r="20" spans="1:8" ht="15" customHeight="1" x14ac:dyDescent="0.45">
      <c r="A20" s="86" t="s">
        <v>91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45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45">
      <c r="A22" s="83" t="s">
        <v>103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45">
      <c r="A23" s="85" t="s">
        <v>95</v>
      </c>
      <c r="B23" s="86">
        <v>44.2</v>
      </c>
      <c r="C23" s="84"/>
      <c r="D23" s="94"/>
      <c r="E23" s="93"/>
      <c r="F23" s="93"/>
      <c r="G23" s="93"/>
      <c r="H23" s="84"/>
    </row>
    <row r="24" spans="1:8" ht="15" customHeight="1" x14ac:dyDescent="0.45">
      <c r="A24" s="85" t="s">
        <v>96</v>
      </c>
      <c r="B24" s="86">
        <v>29.1</v>
      </c>
      <c r="C24" s="84"/>
      <c r="D24" s="93"/>
      <c r="E24" s="93"/>
      <c r="F24" s="93"/>
      <c r="G24" s="93"/>
      <c r="H24" s="84"/>
    </row>
    <row r="25" spans="1:8" ht="15" customHeight="1" x14ac:dyDescent="0.45">
      <c r="A25" s="86" t="s">
        <v>92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45">
      <c r="A26" s="92"/>
      <c r="B26" s="86"/>
      <c r="C26" s="84"/>
      <c r="E26" s="93"/>
      <c r="F26" s="94"/>
      <c r="G26" s="93"/>
      <c r="H26" s="84"/>
    </row>
    <row r="27" spans="1:8" ht="15" customHeight="1" x14ac:dyDescent="0.45">
      <c r="A27" s="83" t="s">
        <v>104</v>
      </c>
      <c r="B27" s="86"/>
      <c r="C27" s="84"/>
      <c r="E27" s="93"/>
      <c r="F27" s="93"/>
      <c r="G27" s="93"/>
      <c r="H27" s="84"/>
    </row>
    <row r="28" spans="1:8" ht="15" customHeight="1" x14ac:dyDescent="0.45">
      <c r="A28" s="85" t="s">
        <v>95</v>
      </c>
      <c r="B28" s="86">
        <v>67.099999999999994</v>
      </c>
      <c r="C28" s="84"/>
      <c r="D28" s="93"/>
      <c r="E28" s="93"/>
      <c r="F28" s="93"/>
      <c r="G28" s="93"/>
      <c r="H28" s="84"/>
    </row>
    <row r="29" spans="1:8" ht="15" customHeight="1" x14ac:dyDescent="0.45">
      <c r="A29" s="85" t="s">
        <v>96</v>
      </c>
      <c r="B29" s="86">
        <v>50.4</v>
      </c>
      <c r="C29" s="84"/>
      <c r="D29" s="93"/>
      <c r="E29" s="93"/>
      <c r="F29" s="93"/>
      <c r="G29" s="93"/>
      <c r="H29" s="84"/>
    </row>
    <row r="30" spans="1:8" ht="15" customHeight="1" x14ac:dyDescent="0.45">
      <c r="A30" s="86" t="s">
        <v>89</v>
      </c>
      <c r="B30" s="86"/>
      <c r="C30" s="84"/>
      <c r="D30" s="93"/>
      <c r="E30" s="93"/>
      <c r="G30" s="93"/>
      <c r="H30" s="84"/>
    </row>
    <row r="31" spans="1:8" ht="15" customHeight="1" x14ac:dyDescent="0.45">
      <c r="A31" s="84"/>
      <c r="B31" s="86"/>
      <c r="C31" s="84"/>
      <c r="D31" s="93"/>
      <c r="E31" s="93"/>
      <c r="G31" s="93"/>
      <c r="H31" s="84"/>
    </row>
    <row r="32" spans="1:8" ht="15" customHeight="1" x14ac:dyDescent="0.45">
      <c r="A32" s="83" t="s">
        <v>105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45">
      <c r="A33" s="85" t="s">
        <v>95</v>
      </c>
      <c r="B33" s="86">
        <v>69.099999999999994</v>
      </c>
      <c r="C33" s="84"/>
      <c r="D33" s="84"/>
      <c r="E33" s="84"/>
      <c r="F33" s="84"/>
      <c r="G33" s="84"/>
      <c r="H33" s="84"/>
    </row>
    <row r="34" spans="1:8" ht="15" customHeight="1" x14ac:dyDescent="0.45">
      <c r="A34" s="85" t="s">
        <v>96</v>
      </c>
      <c r="B34" s="86">
        <v>46.6</v>
      </c>
    </row>
    <row r="35" spans="1:8" ht="15" customHeight="1" x14ac:dyDescent="0.45">
      <c r="A35" s="86" t="s">
        <v>89</v>
      </c>
      <c r="B35" s="87"/>
    </row>
    <row r="37" spans="1:8" ht="15" customHeight="1" x14ac:dyDescent="0.45">
      <c r="A37" s="83" t="s">
        <v>106</v>
      </c>
      <c r="B37" s="87"/>
    </row>
    <row r="38" spans="1:8" ht="15" customHeight="1" x14ac:dyDescent="0.45">
      <c r="A38" s="85" t="s">
        <v>95</v>
      </c>
      <c r="B38" s="86">
        <v>43.2</v>
      </c>
    </row>
    <row r="39" spans="1:8" ht="15" customHeight="1" x14ac:dyDescent="0.45">
      <c r="A39" s="85" t="s">
        <v>96</v>
      </c>
      <c r="B39" s="86">
        <v>24.3</v>
      </c>
    </row>
    <row r="40" spans="1:8" ht="15" customHeight="1" x14ac:dyDescent="0.45">
      <c r="A40" s="86" t="s">
        <v>107</v>
      </c>
      <c r="B40" s="86"/>
    </row>
    <row r="367" spans="1:1" ht="15" customHeight="1" x14ac:dyDescent="0.35">
      <c r="A367" s="95">
        <v>43947</v>
      </c>
    </row>
    <row r="368" spans="1:1" ht="15" customHeight="1" x14ac:dyDescent="0.35">
      <c r="A368" s="95">
        <v>43943</v>
      </c>
    </row>
    <row r="369" spans="1:1" ht="15" customHeight="1" x14ac:dyDescent="0.35">
      <c r="A369" s="95">
        <v>43944</v>
      </c>
    </row>
    <row r="372" spans="1:1" ht="15" customHeight="1" x14ac:dyDescent="0.35">
      <c r="A372" s="95">
        <v>43946</v>
      </c>
    </row>
    <row r="373" spans="1:1" ht="15" customHeight="1" x14ac:dyDescent="0.3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0</xdr:colOff>
                <xdr:row>45</xdr:row>
                <xdr:rowOff>165100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Rowley, Scott</dc:creator>
  <cp:lastModifiedBy>Rowley, Scott</cp:lastModifiedBy>
  <dcterms:created xsi:type="dcterms:W3CDTF">2025-04-03T12:36:32Z</dcterms:created>
  <dcterms:modified xsi:type="dcterms:W3CDTF">2025-04-03T12:36:51Z</dcterms:modified>
</cp:coreProperties>
</file>