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E34E387C-0306-4EF1-9B41-3EE410CCBCD6}" xr6:coauthVersionLast="47" xr6:coauthVersionMax="47" xr10:uidLastSave="{00000000-0000-0000-0000-000000000000}"/>
  <bookViews>
    <workbookView xWindow="28680" yWindow="-120" windowWidth="29040" windowHeight="15720" activeTab="1" xr2:uid="{C5D3232E-921F-4D16-AF79-7DEAE9CAB29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<sst xmlns="http://schemas.openxmlformats.org/spreadsheetml/2006/main" count="166" uniqueCount="111">
  <si>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</si>
  <si>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</si>
  <si>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</si>
  <si>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</si>
  <si>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</si>
  <si>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</si>
  <si>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</si>
  <si>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</si>
  <si>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</si>
  <si>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</si>
  <si>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</si>
  <si>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</si>
  <si>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</si>
  <si>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</si>
  <si>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</si>
  <si>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</si>
  <si>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</si>
  <si>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</si>
  <si>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</si>
  <si>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</si>
  <si>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</si>
  <si>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</si>
  <si>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</si>
  <si>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</si>
  <si>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</si>
  <si>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</si>
  <si>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</si>
  <si>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</si>
  <si>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</si>
  <si>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</si>
  <si>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</si>
  <si>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</si>
  <si>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</si>
  <si>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</si>
  <si>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</si>
  <si>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</si>
  <si>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</si>
  <si>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</si>
  <si>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</si>
  <si>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</si>
  <si>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</si>
  <si>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</si>
  <si>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</si>
  <si>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</si>
  <si>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</si>
  <si>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</si>
  <si>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</si>
  <si>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</si>
  <si>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</si>
  <si>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</si>
  <si>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</si>
  <si>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</si>
  <si>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</si>
  <si>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</si>
  <si>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</si>
  <si>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</si>
  <si>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</si>
  <si>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</si>
  <si>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</si>
  <si>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</si>
  <si>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</si>
  <si>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</si>
  <si>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</si>
  <si>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</si>
  <si>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</si>
  <si>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</si>
  <si>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</si>
  <si>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</si>
  <si>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</si>
  <si>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</si>
  <si>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</si>
  <si>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</si>
  <si>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</si>
  <si>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</si>
  <si>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</si>
  <si>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</si>
  <si>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</si>
  <si>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</si>
  <si>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</si>
  <si>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</si>
  <si>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</si>
  <si>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</si>
  <si>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</si>
  <si>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</si>
  <si>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</si>
  <si>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</si>
  <si>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</si>
  <si>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</si>
  <si>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</si>
  <si>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</si>
  <si>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>Mist</t>
  </si>
  <si>
    <t>Moderate or heavy snow showers</t>
  </si>
  <si>
    <t xml:space="preserve">Partly Cloudy </t>
  </si>
  <si>
    <t>Moderate rain</t>
  </si>
  <si>
    <t/>
  </si>
  <si>
    <t>Weather Information</t>
  </si>
  <si>
    <t>High (F)</t>
  </si>
  <si>
    <t>Low (F)</t>
  </si>
  <si>
    <t>63,858 MW</t>
  </si>
  <si>
    <t>12,807 MW</t>
  </si>
  <si>
    <t>Vancouver, WA</t>
  </si>
  <si>
    <t>11,349 MW</t>
  </si>
  <si>
    <t>30,263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</si>
  <si>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</si>
  <si>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</si>
  <si>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</si>
  <si>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</si>
  <si>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</si>
  <si>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</si>
  <si>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Cloudy 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</si>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</sst>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1E3CAFA-538A-4C9E-A645-0724A0CC96CB}"/>
    <cellStyle name="Normal" xfId="0" builtinId="0"/>
    <cellStyle name="Normal 4" xfId="1" xr:uid="{8FC2D694-2063-4E41-8A6D-76F60861701E}"/>
    <cellStyle name="Percent 2" xfId="3" xr:uid="{9924E13E-40FC-4757-B01E-00B3CFA1F9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DB-441E-B78F-E226BE164C0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DB-441E-B78F-E226BE164C0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0.6694160353485058</c:v>
                </c:pt>
                <c:pt idx="1">
                  <c:v>0.3305839646514942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DB-441E-B78F-E226BE164C0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3DB-441E-B78F-E226BE164C0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3DB-441E-B78F-E226BE164C0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0.3305839646514942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DB-441E-B78F-E226BE164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4366.6076899999998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E-4269-95A8-A43C2CDEA87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14224.357689999999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E-4269-95A8-A43C2CDEA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224.35768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EC-470C-96DB-D782B712FBB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EC-470C-96DB-D782B712FBB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0.57537990614483714</c:v>
                </c:pt>
                <c:pt idx="1">
                  <c:v>0.42462009385516286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C-470C-96DB-D782B712FBB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3EC-470C-96DB-D782B712FBB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3EC-470C-96DB-D782B712FBB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0.42462009385516286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C-470C-96DB-D782B712F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43-49C4-9ACC-22CE00B9719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43-49C4-9ACC-22CE00B9719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0.51647318062668868</c:v>
                </c:pt>
                <c:pt idx="1">
                  <c:v>0.48352681937331132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43-49C4-9ACC-22CE00B9719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443-49C4-9ACC-22CE00B9719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443-49C4-9ACC-22CE00B9719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0.48352681937331132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43-49C4-9ACC-22CE00B97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832.45405490000007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9-4331-B69E-81DB324701E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9-4331-B69E-81DB3247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0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3-4174-9C01-F94052C55CC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3-4174-9C01-F94052C55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5EBA5F5-79B1-4445-834A-B9CFBCF68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B7CA76D-FC20-4597-91E2-CCFA1174CC59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481BF5C-42A8-491E-B80A-99F98DF08967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FA95E07-BBD0-474C-9250-BFA4902FDA33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46AB526-9911-4D58-8717-D9C29938E290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C4DE604-DE03-439A-B630-9F145AFA717D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A72D688-A1AD-416F-AABB-942AB67C67A2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8B3B646-8DB7-469B-848B-699975BC28C0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276B681-A8C6-48F6-81A3-8416149BDE91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7F678BB-91CC-4AD7-B8A0-5F0EB47EB0DA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79528564-A65D-44F8-95C1-C2C0B1A1A4D9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B4705B3-0CDF-4CB4-B11A-6FD34419A5C3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063B250-66A4-4A25-BE63-248FA419B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FD028A2-234A-4FC2-82C0-DDBD4BA30242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6FAE856-C8F5-47C5-83AC-44BC5A66890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63,858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4AA36E42-4DBE-4DB9-8DD3-C49DE7FA4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0C2F905-72E6-4D19-8D3A-909DE8AB4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04B56C5-DDC4-41B6-BC24-E6F6E0B47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D8A7441-EE49-4A56-9B20-F133884AF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16D5DACE-BA1B-4753-85FE-6E2C2B0E2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76C6B5B-7F0D-4E9C-B527-ABF45F9DAB78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4C304EB-91B9-4C9E-B31E-471168BC5F0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12,807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B742749-B5C3-448A-BE2E-51C4C8B71776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6957984-7FED-4144-8996-434AF7794BD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30,263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EDAFA23-E437-43AE-ADFA-EE30D9ED2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0F02E62-59C9-4A00-AE96-740B36C3075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BC972D7-0C94-4543-8D04-A9CEE6455A1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31FFCCD-0A21-4140-BEE9-F62EADF45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1BD50D3-8648-41B3-AC27-15437F1BF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2A0E1A5-602F-4D71-A07F-84429B41A012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8A8C550-1296-4C57-AB78-A0203C208DE4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ED319B26-C118-4B2E-90BA-ED8F2A10844C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2B0B50D-6631-4D52-95E6-418714F0FAC9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D18F22A4-107D-475E-BA8B-7A0CCC783D37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64D71FD-AD3D-4845-9844-96E1A8C2DCE0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8DEDC64-AFBB-487F-8606-9C24614AE6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4E60F2E-8DCC-4ABA-BE9D-8EC1A20E20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2103C3C5-2CE1-4138-8055-799E6F85D7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26A0CB5-E949-48B2-BF6C-0D5747E127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3BA3728-3467-4F13-AC4C-5CCBE104D0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4-02.xlsm" TargetMode="External"/><Relationship Id="rId1" Type="http://schemas.openxmlformats.org/officeDocument/2006/relationships/externalLinkPath" Target="WECC%20Report%20Template%202025-04-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14224.357689999999</v>
          </cell>
          <cell r="G13">
            <v>4366.6076899999998</v>
          </cell>
        </row>
        <row r="15">
          <cell r="E15">
            <v>1304</v>
          </cell>
          <cell r="G15">
            <v>832.45405490000007</v>
          </cell>
        </row>
        <row r="17">
          <cell r="E17">
            <v>3813</v>
          </cell>
          <cell r="G17">
            <v>2641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0.6694160353485058</v>
          </cell>
          <cell r="G10">
            <v>0.6694160353485058</v>
          </cell>
          <cell r="H10">
            <v>0.3305839646514942</v>
          </cell>
        </row>
        <row r="11">
          <cell r="F11">
            <v>0.51647318062668868</v>
          </cell>
          <cell r="G11">
            <v>0.51647318062668868</v>
          </cell>
          <cell r="H11">
            <v>0.48352681937331132</v>
          </cell>
        </row>
        <row r="13">
          <cell r="F13">
            <v>0.57537990614483714</v>
          </cell>
          <cell r="G13">
            <v>0.57537990614483714</v>
          </cell>
          <cell r="H13">
            <v>0.42462009385516286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23815-EAEE-4A9E-B456-D62C5CD91FC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45749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57.6</v>
      </c>
      <c r="D5"/>
      <c r="E5" s="8">
        <v>32.200000000000003</v>
      </c>
      <c r="F5" s="1"/>
      <c r="G5" s="8">
        <v>46</v>
      </c>
      <c r="H5" s="1"/>
      <c r="I5" s="8">
        <v>77.5</v>
      </c>
    </row>
    <row r="6" spans="1:9" x14ac:dyDescent="0.35">
      <c r="A6" s="7" t="s">
        <v>4</v>
      </c>
      <c r="B6"/>
      <c r="C6" s="8">
        <v>37</v>
      </c>
      <c r="D6"/>
      <c r="E6" s="8">
        <v>24.8</v>
      </c>
      <c r="F6" s="1"/>
      <c r="G6" s="8">
        <v>39.700000000000003</v>
      </c>
      <c r="H6" s="1"/>
      <c r="I6" s="8">
        <v>67.099999999999994</v>
      </c>
    </row>
    <row r="7" spans="1:9" x14ac:dyDescent="0.35">
      <c r="A7" s="7" t="s">
        <v>5</v>
      </c>
      <c r="B7"/>
      <c r="C7" s="8" t="s">
        <v>90</v>
      </c>
      <c r="D7"/>
      <c r="E7" s="8" t="s">
        <v>91</v>
      </c>
      <c r="F7" s="1"/>
      <c r="G7" s="8" t="s">
        <v>92</v>
      </c>
      <c r="H7" s="1"/>
      <c r="I7" s="8" t="s">
        <v>93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63857.60386000001</v>
      </c>
      <c r="D13" s="19">
        <v>8</v>
      </c>
      <c r="E13" s="19">
        <v>14224.357689999999</v>
      </c>
      <c r="F13"/>
      <c r="G13" s="19">
        <v>4366.6076899999998</v>
      </c>
      <c r="H13"/>
      <c r="I13" s="19">
        <v>21856.55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12806.98546</v>
      </c>
      <c r="D15" s="19">
        <v>20</v>
      </c>
      <c r="E15" s="19">
        <v>1304</v>
      </c>
      <c r="F15" s="21"/>
      <c r="G15" s="19">
        <v>832.45405490000007</v>
      </c>
      <c r="H15"/>
      <c r="I15" s="19">
        <v>15232.16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30263.256923500001</v>
      </c>
      <c r="D17" s="24">
        <v>21</v>
      </c>
      <c r="E17" s="24">
        <v>3813</v>
      </c>
      <c r="F17" s="11"/>
      <c r="G17" s="24">
        <v>2641</v>
      </c>
      <c r="H17" s="11"/>
      <c r="I17" s="24">
        <v>28187.4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104580.685761</v>
      </c>
      <c r="D19" s="26">
        <v>8</v>
      </c>
      <c r="E19" s="26">
        <v>20730.927689999997</v>
      </c>
      <c r="F19" s="26"/>
      <c r="G19" s="26">
        <v>7435.4976900000001</v>
      </c>
      <c r="H19" s="26"/>
      <c r="I19" s="26">
        <v>64881.109999999986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66043</v>
      </c>
      <c r="D24" s="19">
        <v>8</v>
      </c>
      <c r="E24" s="19">
        <v>16408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13346</v>
      </c>
      <c r="D25" s="19">
        <v>19</v>
      </c>
      <c r="E25" s="19">
        <v>2947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31479</v>
      </c>
      <c r="D26" s="28">
        <v>10</v>
      </c>
      <c r="E26" s="24">
        <v>6977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108658</v>
      </c>
      <c r="D27" s="29">
        <v>8</v>
      </c>
      <c r="E27" s="26">
        <v>27156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45748</v>
      </c>
      <c r="B65" s="71"/>
      <c r="C65" s="72" t="s">
        <v>85</v>
      </c>
      <c r="D65" s="73"/>
      <c r="E65" s="74">
        <v>4</v>
      </c>
      <c r="F65" s="75">
        <v>2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1B2AA68-D520-471C-ABF3-8331D14828F7}"/>
    <hyperlink ref="J3" r:id="rId2" display="kraig.patterson@hotmail.com" xr:uid="{33288318-438A-49EE-A302-E6F9BC222C6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B40F0-CD26-4BC8-B226-9D0035C6D5A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95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96</v>
      </c>
      <c r="B8" s="86">
        <v>32.200000000000003</v>
      </c>
    </row>
    <row r="9" spans="1:25" ht="15" customHeight="1" x14ac:dyDescent="0.45">
      <c r="A9" s="85" t="s">
        <v>97</v>
      </c>
      <c r="B9" s="86">
        <v>24.8</v>
      </c>
    </row>
    <row r="10" spans="1:25" ht="15" customHeight="1" x14ac:dyDescent="0.45">
      <c r="A10" s="86" t="s">
        <v>91</v>
      </c>
      <c r="B10" s="87"/>
      <c r="E10" s="88">
        <v>63857.60386000001</v>
      </c>
      <c r="F10" s="89">
        <v>0.6694160353485058</v>
      </c>
      <c r="G10" s="89">
        <f>IF(F10&gt;=1,1,F10)</f>
        <v>0.6694160353485058</v>
      </c>
      <c r="H10" s="89">
        <f>IF(F10&gt;=1,0,1-F10)</f>
        <v>0.3305839646514942</v>
      </c>
      <c r="I10" t="s">
        <v>98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12806.98546</v>
      </c>
      <c r="F11" s="89">
        <v>0.51647318062668868</v>
      </c>
      <c r="G11" s="89">
        <f>IF(F11&gt;=1,1,F11)</f>
        <v>0.51647318062668868</v>
      </c>
      <c r="H11" s="89">
        <f>IF(F11&gt;=1,0,1-F11)</f>
        <v>0.48352681937331132</v>
      </c>
      <c r="I11" t="s">
        <v>99</v>
      </c>
      <c r="V11" s="90"/>
      <c r="W11" s="90"/>
    </row>
    <row r="12" spans="1:25" ht="15" customHeight="1" x14ac:dyDescent="0.45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45">
      <c r="A13" s="85" t="s">
        <v>96</v>
      </c>
      <c r="B13" s="86">
        <v>50.7</v>
      </c>
      <c r="E13" s="91">
        <v>30263.256923500001</v>
      </c>
      <c r="F13" s="89">
        <v>0.57537990614483714</v>
      </c>
      <c r="G13" s="89">
        <f>IF(F13&gt;=1,1,F13)</f>
        <v>0.57537990614483714</v>
      </c>
      <c r="H13" s="89">
        <f>IF(F13&gt;=1,0,1-F13)</f>
        <v>0.42462009385516286</v>
      </c>
      <c r="I13" t="s">
        <v>102</v>
      </c>
      <c r="V13" s="90"/>
      <c r="W13" s="90"/>
    </row>
    <row r="14" spans="1:25" ht="15" customHeight="1" x14ac:dyDescent="0.45">
      <c r="A14" s="85" t="s">
        <v>97</v>
      </c>
      <c r="B14" s="86">
        <v>40.6</v>
      </c>
      <c r="V14" s="90"/>
      <c r="W14" s="90"/>
    </row>
    <row r="15" spans="1:25" ht="15" customHeight="1" x14ac:dyDescent="0.45">
      <c r="A15" s="86" t="s">
        <v>108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96</v>
      </c>
      <c r="B18" s="86">
        <v>48.2</v>
      </c>
      <c r="C18" s="84"/>
      <c r="E18" s="93"/>
      <c r="F18" s="93"/>
      <c r="G18" s="93"/>
      <c r="H18" s="84"/>
    </row>
    <row r="19" spans="1:8" ht="15" customHeight="1" x14ac:dyDescent="0.45">
      <c r="A19" s="85" t="s">
        <v>97</v>
      </c>
      <c r="B19" s="86">
        <v>30.7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96</v>
      </c>
      <c r="B23" s="86">
        <v>54.9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97</v>
      </c>
      <c r="B24" s="86">
        <v>34.299999999999997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96</v>
      </c>
      <c r="B28" s="86">
        <v>59.7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97</v>
      </c>
      <c r="B29" s="86">
        <v>49.6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110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96</v>
      </c>
      <c r="B33" s="86">
        <v>68.400000000000006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97</v>
      </c>
      <c r="B34" s="86">
        <v>46.8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107</v>
      </c>
      <c r="B37" s="87"/>
    </row>
    <row r="38" spans="1:8" ht="15" customHeight="1" x14ac:dyDescent="0.45">
      <c r="A38" s="85" t="s">
        <v>96</v>
      </c>
      <c r="B38" s="86">
        <v>42.6</v>
      </c>
    </row>
    <row r="39" spans="1:8" ht="15" customHeight="1" x14ac:dyDescent="0.45">
      <c r="A39" s="85" t="s">
        <v>97</v>
      </c>
      <c r="B39" s="86">
        <v>15.4</v>
      </c>
    </row>
    <row r="40" spans="1:8" ht="15" customHeight="1" x14ac:dyDescent="0.45">
      <c r="A40" s="86" t="s">
        <v>92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2025-04-02T12:35:29Z</dcterms:created>
  <dcterms:modified xsi:type="dcterms:W3CDTF">2025-04-02T12:35:41Z</dcterms:modified>
</cp:coreProperties>
</file>