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6D34954A-F5E9-45EC-AA38-9D23B55752FF}" xr6:coauthVersionLast="47" xr6:coauthVersionMax="47" xr10:uidLastSave="{00000000-0000-0000-0000-000000000000}"/>
  <bookViews>
    <workbookView xWindow="-120" yWindow="-120" windowWidth="29040" windowHeight="15720" activeTab="1" xr2:uid="{98115F50-7B5E-494D-9DDD-E6C42375A04A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<sst xmlns="http://schemas.openxmlformats.org/spreadsheetml/2006/main" count="165" uniqueCount="108">
  <si>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</si>
  <si>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</si>
  <si>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</si>
  <si>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</si>
  <si>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</si>
  <si>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</si>
  <si>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</si>
  <si>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</si>
  <si>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</si>
  <si>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</si>
  <si>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</si>
  <si>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</si>
  <si>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</si>
  <si>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</si>
  <si>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</si>
  <si>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</si>
  <si>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</si>
  <si>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</si>
  <si>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</si>
  <si>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</si>
  <si>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</si>
  <si>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</si>
  <si>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</si>
  <si>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</si>
  <si>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</si>
  <si>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</si>
  <si>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</si>
  <si>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</si>
  <si>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</si>
  <si>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</si>
  <si>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</si>
  <si>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</si>
  <si>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</si>
  <si>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</si>
  <si>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</si>
  <si>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</si>
  <si>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</si>
  <si>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</si>
  <si>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</si>
  <si>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</si>
  <si>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</si>
  <si>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</si>
  <si>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</si>
  <si>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</si>
  <si>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</si>
  <si>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</si>
  <si>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</si>
  <si>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</si>
  <si>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</si>
  <si>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</si>
  <si>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</si>
  <si>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</si>
  <si>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</si>
  <si>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</si>
  <si>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</si>
  <si>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</si>
  <si>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</si>
  <si>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</si>
  <si>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</si>
  <si>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</si>
  <si>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</si>
  <si>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</si>
  <si>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</si>
  <si>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</si>
  <si>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</si>
  <si>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</si>
  <si>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</si>
  <si>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</si>
  <si>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</si>
  <si>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</si>
  <si>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</si>
  <si>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</si>
  <si>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</si>
  <si>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</si>
  <si>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</si>
  <si>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</si>
  <si>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</si>
  <si>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</si>
  <si>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</si>
  <si>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</si>
  <si>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</si>
  <si>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</si>
  <si>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</si>
  <si>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</si>
  <si>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</si>
  <si>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</si>
  <si>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</si>
  <si>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</si>
  <si>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</si>
  <si>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</si>
  <si>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Moderate rain</t>
  </si>
  <si>
    <t/>
  </si>
  <si>
    <t>Weather Information</t>
  </si>
  <si>
    <t>High (F)</t>
  </si>
  <si>
    <t>Low (F)</t>
  </si>
  <si>
    <t>60,633 MW</t>
  </si>
  <si>
    <t>15,089 MW</t>
  </si>
  <si>
    <t>Vancouver, WA</t>
  </si>
  <si>
    <t>11,349 MW</t>
  </si>
  <si>
    <t>33,105 MW</t>
  </si>
  <si>
    <t>Billings, MT</t>
  </si>
  <si>
    <t>Loveland, CO</t>
  </si>
  <si>
    <t>Los Angeles, CA</t>
  </si>
  <si>
    <t>Phoenix, AZ</t>
  </si>
  <si>
    <t>Salt Lake City, UT</t>
  </si>
  <si>
    <t>Fog</t>
  </si>
  <si>
    <t xml:space="preserve">Partly Cloudy </t>
  </si>
  <si>
    <t>Mist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</si>
</sst>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866CAE56-191C-4A59-B0A8-A9582A8F6527}"/>
    <cellStyle name="Normal" xfId="0" builtinId="0"/>
    <cellStyle name="Normal 4" xfId="1" xr:uid="{3AF63059-1D4C-4567-BF1A-B90FC8E28180}"/>
    <cellStyle name="Percent 2" xfId="3" xr:uid="{367BEA48-6276-4D63-B2A8-7984C00E7A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27-4759-9C9C-9E547D163E3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927-4759-9C9C-9E547D163E39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0.63561090090467842</c:v>
                </c:pt>
                <c:pt idx="1">
                  <c:v>0.36438909909532158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27-4759-9C9C-9E547D163E3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927-4759-9C9C-9E547D163E3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927-4759-9C9C-9E547D163E39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0.36438909909532158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927-4759-9C9C-9E547D163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4021.8561170000003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F-4603-92FE-0F2ABE0C24E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13673.796117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BF-4603-92FE-0F2ABE0C2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673.796117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6C-4E24-B737-961FAD5D307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16C-4E24-B737-961FAD5D307A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0.62941567779150909</c:v>
                </c:pt>
                <c:pt idx="1">
                  <c:v>0.37058432220849091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6C-4E24-B737-961FAD5D307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16C-4E24-B737-961FAD5D307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16C-4E24-B737-961FAD5D307A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0.37058432220849091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16C-4E24-B737-961FAD5D3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50-4F59-894B-DDD8F9D4F80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50-4F59-894B-DDD8F9D4F80A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0.60850451264265837</c:v>
                </c:pt>
                <c:pt idx="1">
                  <c:v>0.39149548735734163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50-4F59-894B-DDD8F9D4F80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350-4F59-894B-DDD8F9D4F80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350-4F59-894B-DDD8F9D4F80A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0.39149548735734163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350-4F59-894B-DDD8F9D4F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980.790616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4-4EE8-9070-5109734A859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4-4EE8-9070-5109734A8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3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2780.5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D-4126-A964-4345145B1CC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3979.5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DD-4126-A964-4345145B1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2280E415-33B3-4431-87A6-D0B9497E4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285CBFB7-0AC5-4A16-AD90-EAE128BA2DDF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D7B43DAB-0375-4F8D-949C-7B2D05F2F052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55C0816C-5DA8-413E-A967-A3BBE5140CC1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69CC01D6-2189-41F2-A1D8-5C84BF7524BD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BFE174EA-8542-43A5-AF58-14658903B260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13BA1B48-06B0-4A74-BB57-8BF3C825822A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E6BE87EA-E5FE-4391-97FD-6F8B44493527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FFDEE42E-797B-4D7B-8F2E-163BB527B6BE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151977E8-1B30-4B1F-8FCA-E2BC402C0273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1EE1414-95CC-4E6F-A012-5C4A317B9033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170CDAD4-364B-4BF0-A5DE-4FF84F66BE41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ABA6B373-E913-41E9-9FA2-50D6DD1274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EF47D4E9-9FC7-476C-BF78-8C2B65E41073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5BF4E90-E69B-4D16-A604-A327AB52B3E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60,633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C4A96615-F407-456A-95C0-A6AF0D050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24907388-7F05-42F1-8470-799501022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0D08B729-0CE6-44F6-9F08-60C602013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6A02F526-0266-4BEE-BA3E-3EE83B635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03AF26B3-C345-423A-8AF6-A87D8BC64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8DA8DF2A-D31B-4AA2-A113-BF7DC2A29C18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312DD1C-8F08-40AB-A188-5B2CAB105FC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15,089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118A2554-6644-475B-936D-C1085BB135B1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67C1D00-2F7F-4770-AB13-A79E4A60593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33,105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329B0D2-D47B-41F8-A195-C1264AC92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5BB12F7-295E-4828-8DCB-AF494ABFE57E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44292E9-1876-4E2A-9711-1542451F88C5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9497C09-423C-47F9-924D-1384EC8B1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85347C0-5318-41BB-96BF-1BE00A69C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5CDD4941-3F52-48BC-A42E-466AEE71B105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CC23CF5A-F4CF-4463-9914-616527AFD18E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80E2F927-DDFD-4BBA-9F8C-32E18B42D4B5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7588865D-A782-42DA-81A8-34FA87F9AABE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E012594F-591E-45A4-B1B2-8F2CCF2C92CD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F4A411A7-0D3C-4036-ACD3-1C5F9CC1DC48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A0760E7F-D5CC-45C1-802F-3B96435F0F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53855292-9A74-41B7-9221-8897DC8559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84B94846-55EA-48C4-8A4A-5241F00271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29CFC8F9-777A-4474-AEC0-756E75BEB8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6F621D9-5E7E-495B-B3CD-7397766F11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3-25.xlsm" TargetMode="External"/><Relationship Id="rId1" Type="http://schemas.openxmlformats.org/officeDocument/2006/relationships/externalLinkPath" Target="WECC%20Report%20Template%202025-03-2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13673.796117</v>
          </cell>
          <cell r="G13">
            <v>4021.8561170000003</v>
          </cell>
        </row>
        <row r="15">
          <cell r="E15">
            <v>1431</v>
          </cell>
          <cell r="G15">
            <v>980.790616</v>
          </cell>
        </row>
        <row r="17">
          <cell r="E17">
            <v>3979.5</v>
          </cell>
          <cell r="G17">
            <v>2780.5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0.63561090090467842</v>
          </cell>
          <cell r="G10">
            <v>0.63561090090467842</v>
          </cell>
          <cell r="H10">
            <v>0.36438909909532158</v>
          </cell>
        </row>
        <row r="11">
          <cell r="F11">
            <v>0.60850451264265837</v>
          </cell>
          <cell r="G11">
            <v>0.60850451264265837</v>
          </cell>
          <cell r="H11">
            <v>0.39149548735734163</v>
          </cell>
        </row>
        <row r="13">
          <cell r="F13">
            <v>0.62941567779150909</v>
          </cell>
          <cell r="G13">
            <v>0.62941567779150909</v>
          </cell>
          <cell r="H13">
            <v>0.37058432220849091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1E6DF-CE19-48EA-9C64-3A5467784CD4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45741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85.3</v>
      </c>
      <c r="D5"/>
      <c r="E5" s="8">
        <v>54.7</v>
      </c>
      <c r="F5" s="1"/>
      <c r="G5" s="8">
        <v>64.900000000000006</v>
      </c>
      <c r="H5" s="1"/>
      <c r="I5" s="8">
        <v>82</v>
      </c>
    </row>
    <row r="6" spans="1:9" x14ac:dyDescent="0.25">
      <c r="A6" s="7" t="s">
        <v>4</v>
      </c>
      <c r="B6"/>
      <c r="C6" s="8">
        <v>50.2</v>
      </c>
      <c r="D6"/>
      <c r="E6" s="8">
        <v>31.5</v>
      </c>
      <c r="F6" s="1"/>
      <c r="G6" s="8">
        <v>48</v>
      </c>
      <c r="H6" s="1"/>
      <c r="I6" s="8">
        <v>57.4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89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60632.830669999988</v>
      </c>
      <c r="D13" s="19">
        <v>19</v>
      </c>
      <c r="E13" s="19">
        <v>13673.796117</v>
      </c>
      <c r="F13"/>
      <c r="G13" s="19">
        <v>4021.8561170000003</v>
      </c>
      <c r="H13"/>
      <c r="I13" s="19">
        <v>20258.7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15089.0864</v>
      </c>
      <c r="D15" s="19">
        <v>18</v>
      </c>
      <c r="E15" s="19">
        <v>1431</v>
      </c>
      <c r="F15" s="21"/>
      <c r="G15" s="19">
        <v>980.790616</v>
      </c>
      <c r="H15"/>
      <c r="I15" s="19">
        <v>10071.189999999999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33105.376404800001</v>
      </c>
      <c r="D17" s="24">
        <v>20</v>
      </c>
      <c r="E17" s="24">
        <v>3979.5</v>
      </c>
      <c r="F17" s="11"/>
      <c r="G17" s="24">
        <v>2780.5</v>
      </c>
      <c r="H17" s="11"/>
      <c r="I17" s="24">
        <v>28754.92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108469.57622479995</v>
      </c>
      <c r="D19" s="26">
        <v>20</v>
      </c>
      <c r="E19" s="26">
        <v>20664.119794999999</v>
      </c>
      <c r="F19" s="26"/>
      <c r="G19" s="26">
        <v>7433.3097949999992</v>
      </c>
      <c r="H19" s="26"/>
      <c r="I19" s="26">
        <v>58819.81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63397</v>
      </c>
      <c r="D24" s="19">
        <v>19</v>
      </c>
      <c r="E24" s="19">
        <v>15669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15398</v>
      </c>
      <c r="D25" s="19">
        <v>18</v>
      </c>
      <c r="E25" s="19">
        <v>4179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31954</v>
      </c>
      <c r="D26" s="28">
        <v>19</v>
      </c>
      <c r="E26" s="24">
        <v>4668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110655</v>
      </c>
      <c r="D27" s="29">
        <v>19</v>
      </c>
      <c r="E27" s="26">
        <v>23578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057F898E-DEBF-44A6-900B-5DD3698F4291}"/>
    <hyperlink ref="J3" r:id="rId2" display="kraig.patterson@hotmail.com" xr:uid="{0A9D258C-AA26-4C9F-94F1-0B356312F468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0373A-C018-4B3E-BFB3-2ECD2920881F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92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93</v>
      </c>
      <c r="B8" s="86">
        <v>54.7</v>
      </c>
    </row>
    <row r="9" spans="1:25" ht="15" customHeight="1" x14ac:dyDescent="0.3">
      <c r="A9" s="85" t="s">
        <v>94</v>
      </c>
      <c r="B9" s="86">
        <v>31.5</v>
      </c>
    </row>
    <row r="10" spans="1:25" ht="15" customHeight="1" x14ac:dyDescent="0.3">
      <c r="A10" s="86" t="s">
        <v>89</v>
      </c>
      <c r="B10" s="87"/>
      <c r="E10" s="88">
        <v>60632.830669999988</v>
      </c>
      <c r="F10" s="89">
        <v>0.63561090090467842</v>
      </c>
      <c r="G10" s="89">
        <f>IF(F10&gt;=1,1,F10)</f>
        <v>0.63561090090467842</v>
      </c>
      <c r="H10" s="89">
        <f>IF(F10&gt;=1,0,1-F10)</f>
        <v>0.36438909909532158</v>
      </c>
      <c r="I10" t="s">
        <v>95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15089.0864</v>
      </c>
      <c r="F11" s="89">
        <v>0.60850451264265837</v>
      </c>
      <c r="G11" s="89">
        <f>IF(F11&gt;=1,1,F11)</f>
        <v>0.60850451264265837</v>
      </c>
      <c r="H11" s="89">
        <f>IF(F11&gt;=1,0,1-F11)</f>
        <v>0.39149548735734163</v>
      </c>
      <c r="I11" t="s">
        <v>96</v>
      </c>
      <c r="V11" s="90"/>
      <c r="W11" s="90"/>
    </row>
    <row r="12" spans="1:25" ht="15" customHeight="1" x14ac:dyDescent="0.3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3">
      <c r="A13" s="85" t="s">
        <v>93</v>
      </c>
      <c r="B13" s="86">
        <v>74.5</v>
      </c>
      <c r="E13" s="91">
        <v>33105.376404800001</v>
      </c>
      <c r="F13" s="89">
        <v>0.62941567779150909</v>
      </c>
      <c r="G13" s="89">
        <f>IF(F13&gt;=1,1,F13)</f>
        <v>0.62941567779150909</v>
      </c>
      <c r="H13" s="89">
        <f>IF(F13&gt;=1,0,1-F13)</f>
        <v>0.37058432220849091</v>
      </c>
      <c r="I13" t="s">
        <v>99</v>
      </c>
      <c r="V13" s="90"/>
      <c r="W13" s="90"/>
    </row>
    <row r="14" spans="1:25" ht="15" customHeight="1" x14ac:dyDescent="0.3">
      <c r="A14" s="85" t="s">
        <v>94</v>
      </c>
      <c r="B14" s="86">
        <v>43.2</v>
      </c>
      <c r="V14" s="90"/>
      <c r="W14" s="90"/>
    </row>
    <row r="15" spans="1:25" ht="15" customHeight="1" x14ac:dyDescent="0.3">
      <c r="A15" s="86" t="s">
        <v>105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93</v>
      </c>
      <c r="B18" s="86">
        <v>69.400000000000006</v>
      </c>
      <c r="C18" s="84"/>
      <c r="E18" s="93"/>
      <c r="F18" s="93"/>
      <c r="G18" s="93"/>
      <c r="H18" s="84"/>
    </row>
    <row r="19" spans="1:8" ht="15" customHeight="1" x14ac:dyDescent="0.3">
      <c r="A19" s="85" t="s">
        <v>94</v>
      </c>
      <c r="B19" s="86">
        <v>39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93</v>
      </c>
      <c r="B23" s="86">
        <v>72.5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94</v>
      </c>
      <c r="B24" s="86">
        <v>35.6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93</v>
      </c>
      <c r="B28" s="86">
        <v>63.1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94</v>
      </c>
      <c r="B29" s="86">
        <v>51.4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93</v>
      </c>
      <c r="B33" s="86">
        <v>100.4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94</v>
      </c>
      <c r="B34" s="86">
        <v>59.2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104</v>
      </c>
      <c r="B37" s="87"/>
    </row>
    <row r="38" spans="1:8" ht="15" customHeight="1" x14ac:dyDescent="0.3">
      <c r="A38" s="85" t="s">
        <v>93</v>
      </c>
      <c r="B38" s="86">
        <v>64.8</v>
      </c>
    </row>
    <row r="39" spans="1:8" ht="15" customHeight="1" x14ac:dyDescent="0.3">
      <c r="A39" s="85" t="s">
        <v>94</v>
      </c>
      <c r="B39" s="86">
        <v>28.2</v>
      </c>
    </row>
    <row r="40" spans="1:8" ht="15" customHeight="1" x14ac:dyDescent="0.3">
      <c r="A40" s="86" t="s">
        <v>106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2025-03-25T12:30:35Z</dcterms:created>
  <dcterms:modified xsi:type="dcterms:W3CDTF">2025-03-25T12:30:44Z</dcterms:modified>
</cp:coreProperties>
</file>