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59502DB-D8BF-44B4-9662-F66A13B50DF6}" xr6:coauthVersionLast="47" xr6:coauthVersionMax="47" xr10:uidLastSave="{00000000-0000-0000-0000-000000000000}"/>
  <bookViews>
    <workbookView xWindow="-28920" yWindow="-120" windowWidth="29040" windowHeight="15720" activeTab="1" xr2:uid="{CCE86E6A-615F-4B38-B087-94BCAAD1FB2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<sst xmlns="http://schemas.openxmlformats.org/spreadsheetml/2006/main" count="165" uniqueCount="107">
  <si>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</si>
  <si>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</si>
  <si>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</si>
  <si>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</si>
  <si>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</si>
  <si>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</si>
  <si>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</si>
  <si>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</si>
  <si>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</si>
  <si>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</si>
  <si>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</si>
  <si>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</si>
  <si>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</si>
  <si>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</si>
  <si>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</si>
  <si>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</si>
  <si>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</si>
  <si>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</si>
  <si>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</si>
  <si>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</si>
  <si>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</si>
  <si>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</si>
  <si>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</si>
  <si>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</si>
  <si>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</si>
  <si>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</si>
  <si>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</si>
  <si>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</si>
  <si>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</si>
  <si>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</si>
  <si>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</si>
  <si>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</si>
  <si>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</si>
  <si>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</si>
  <si>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</si>
  <si>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</si>
  <si>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</si>
  <si>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</si>
  <si>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</si>
  <si>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</si>
  <si>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</si>
  <si>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</si>
  <si>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</si>
  <si>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</si>
  <si>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</si>
  <si>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</si>
  <si>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</si>
  <si>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</si>
  <si>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</si>
  <si>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</si>
  <si>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</si>
  <si>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</si>
  <si>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</si>
  <si>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</si>
  <si>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</si>
  <si>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</si>
  <si>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</si>
  <si>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</si>
  <si>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</si>
  <si>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</si>
  <si>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</si>
  <si>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</si>
  <si>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</si>
  <si>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</si>
  <si>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</si>
  <si>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</si>
  <si>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</si>
  <si>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</si>
  <si>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</si>
  <si>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</si>
  <si>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</si>
  <si>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</si>
  <si>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</si>
  <si>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</si>
  <si>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</si>
  <si>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</si>
  <si>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</si>
  <si>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</si>
  <si>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</si>
  <si>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</si>
  <si>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</si>
  <si>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</si>
  <si>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</si>
  <si>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</si>
  <si>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</si>
  <si>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</si>
  <si>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</si>
  <si>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</si>
  <si>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</si>
  <si>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</si>
  <si>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</si>
  <si>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Moderate rain</t>
  </si>
  <si>
    <t/>
  </si>
  <si>
    <t>Weather Information</t>
  </si>
  <si>
    <t>High (F)</t>
  </si>
  <si>
    <t>Low (F)</t>
  </si>
  <si>
    <t>61,711 MW</t>
  </si>
  <si>
    <t>14,580 MW</t>
  </si>
  <si>
    <t>Vancouver, WA</t>
  </si>
  <si>
    <t>11,349 MW</t>
  </si>
  <si>
    <t>32,461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</si>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</sst>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63D537E-F6D9-46E7-924A-8AFD541B48EA}"/>
    <cellStyle name="Normal" xfId="0" builtinId="0"/>
    <cellStyle name="Normal 4" xfId="1" xr:uid="{62208E07-B12D-44AD-8593-A707B762F323}"/>
    <cellStyle name="Percent 2" xfId="3" xr:uid="{FA551241-5938-4CF6-991F-46347DB55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C4-479C-915C-1C7765954A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C4-479C-915C-1C7765954A0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0.64690943937186174</c:v>
                </c:pt>
                <c:pt idx="1">
                  <c:v>0.35309056062813826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C4-479C-915C-1C7765954A0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C4-479C-915C-1C7765954A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C4-479C-915C-1C7765954A0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0.35309056062813826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C4-479C-915C-1C776595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4193.8806199999999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2-4BED-A7CC-B842FE8F0F9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13485.750620000001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2-4BED-A7CC-B842FE8F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85.75062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34-4BC6-87F6-E4CA76DE7A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34-4BC6-87F6-E4CA76DE7A0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0.61716040398882077</c:v>
                </c:pt>
                <c:pt idx="1">
                  <c:v>0.38283959601117923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34-4BC6-87F6-E4CA76DE7A0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34-4BC6-87F6-E4CA76DE7A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34-4BC6-87F6-E4CA76DE7A0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0.38283959601117923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34-4BC6-87F6-E4CA76DE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BB-47CE-A56D-E4485A9397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BB-47CE-A56D-E4485A93975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0.58796501028350212</c:v>
                </c:pt>
                <c:pt idx="1">
                  <c:v>0.41203498971649788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B-47CE-A56D-E4485A93975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6BB-47CE-A56D-E4485A9397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6BB-47CE-A56D-E4485A93975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0.41203498971649788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BB-47CE-A56D-E4485A939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947.68494340000018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9-4C5A-925A-76E0F02F5C5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C5A-925A-76E0F02F5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4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2728.7200000000003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0-4FE6-8131-33CC5C3805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4437.72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0-4FE6-8131-33CC5C380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C74214E-8BA7-4CFC-A6FB-6270F062C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280A8C3-D7A6-46CB-88E9-B29FED38AB3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BF36737-B0C1-4731-9A8A-A6E91A63EC2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2AAF71D-FD9C-4988-87EA-CD33B6D0A7C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2E5C8D2-BDB2-4679-ADEE-BE414F6EBEF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C1907C2-9907-4223-A686-6DACE11DB9B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0A8B005-CDB7-430E-86DE-83CDEAC86250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539F646-CBE4-4205-9E31-A8466A197B2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010D0F8-C3FD-4992-9E7B-F009A590AB9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938D865-93D4-4405-AF96-E34485C18A3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B3460A4-FA74-42EE-8BC8-A3112A85404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7FCF60E-E495-4C26-82EB-C2833FBD70B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E9D2F0A-2EBC-4BDC-A648-2B87780C1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AD88CBC-A003-448B-BDAF-AC9606A61826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F3FE8C7-989F-4D37-A9DF-15492A46F03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61,711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9158EBD-FE8F-44B9-9E44-E7365033C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A7FBB75-FBB3-4C83-929D-3CC92BB3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14BC3CB-4C95-42EA-9CE0-F3CE647A0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C4B4FA2-0BE7-4E32-8C8E-F379A0B98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C7BD92A-0746-44EE-91FB-EA9BC4F9A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229C04D-1669-44F5-AE60-383E1F21E0E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E29B38A-EB1F-48E0-A6A8-79A96F00E7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14,580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59D4333-2F95-427D-9BBC-D5BCD76DA92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0150940-4FFF-42AA-A0FD-6376919FAD1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32,461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18CC150-9DFF-463B-A82C-AECBE8AF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549F61-5813-4390-AC1B-D080B076938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086FCF-C3DD-41DA-8F07-8BF7D78AC35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48C6122-7182-48C0-AE0D-95481833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8FAA938-7F39-4C40-A202-370AF5FD7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FD646D6-B10F-43D7-9D67-CFCBD40B1A78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38111DF-7654-4CCC-893A-26A53F4511F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45EF8E4-3B42-4D8B-B50C-8574D2DB7F5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BA852C7-3F7E-430E-9C15-ADC9930A9AA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308E4F2-FDF5-4279-ACCF-203ACA4B6F8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2C4BA46-C4F9-4BB7-ACFB-B18A4735882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47218B7-FDE8-47F4-B17D-40FE9575B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648B6E3-F4FF-4356-A136-47816EC41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7742C20-3762-4E05-AF17-45E2F143F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B910C8A-D83D-4DB9-9353-493154414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C90E747-58D6-4271-98E1-0E94FF433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24.xlsm" TargetMode="External"/><Relationship Id="rId1" Type="http://schemas.openxmlformats.org/officeDocument/2006/relationships/externalLinkPath" Target="WECC%20Report%20Template%202025-03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13485.750620000001</v>
          </cell>
          <cell r="G13">
            <v>4193.8806199999999</v>
          </cell>
        </row>
        <row r="15">
          <cell r="E15">
            <v>1242</v>
          </cell>
          <cell r="G15">
            <v>947.68494340000018</v>
          </cell>
        </row>
        <row r="17">
          <cell r="E17">
            <v>4437.72</v>
          </cell>
          <cell r="G17">
            <v>2728.7200000000003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0.64690943937186174</v>
          </cell>
          <cell r="G10">
            <v>0.64690943937186174</v>
          </cell>
          <cell r="H10">
            <v>0.35309056062813826</v>
          </cell>
        </row>
        <row r="11">
          <cell r="F11">
            <v>0.58796501028350212</v>
          </cell>
          <cell r="G11">
            <v>0.58796501028350212</v>
          </cell>
          <cell r="H11">
            <v>0.41203498971649788</v>
          </cell>
        </row>
        <row r="13">
          <cell r="F13">
            <v>0.61716040398882077</v>
          </cell>
          <cell r="G13">
            <v>0.61716040398882077</v>
          </cell>
          <cell r="H13">
            <v>0.38283959601117923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4C03-0588-4CF6-86E1-6C8B5688128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45740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79.2</v>
      </c>
      <c r="D5"/>
      <c r="E5" s="8">
        <v>57.7</v>
      </c>
      <c r="F5" s="1"/>
      <c r="G5" s="8">
        <v>49.5</v>
      </c>
      <c r="H5" s="1"/>
      <c r="I5" s="8">
        <v>75.400000000000006</v>
      </c>
    </row>
    <row r="6" spans="1:9" x14ac:dyDescent="0.35">
      <c r="A6" s="7" t="s">
        <v>4</v>
      </c>
      <c r="B6"/>
      <c r="C6" s="8">
        <v>46.2</v>
      </c>
      <c r="D6"/>
      <c r="E6" s="8">
        <v>33.4</v>
      </c>
      <c r="F6" s="1"/>
      <c r="G6" s="8">
        <v>46.2</v>
      </c>
      <c r="H6" s="1"/>
      <c r="I6" s="8">
        <v>51.4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61710.632150000005</v>
      </c>
      <c r="D13" s="19">
        <v>19</v>
      </c>
      <c r="E13" s="19">
        <v>13485.750620000001</v>
      </c>
      <c r="F13"/>
      <c r="G13" s="19">
        <v>4193.8806199999999</v>
      </c>
      <c r="H13"/>
      <c r="I13" s="19">
        <v>19133.010000000002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14579.768360000002</v>
      </c>
      <c r="D15" s="19">
        <v>19</v>
      </c>
      <c r="E15" s="19">
        <v>1242</v>
      </c>
      <c r="F15" s="21"/>
      <c r="G15" s="19">
        <v>947.68494340000018</v>
      </c>
      <c r="H15"/>
      <c r="I15" s="19">
        <v>10624.33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32460.785768600006</v>
      </c>
      <c r="D17" s="24">
        <v>20</v>
      </c>
      <c r="E17" s="24">
        <v>4437.72</v>
      </c>
      <c r="F17" s="11"/>
      <c r="G17" s="24">
        <v>2728.7200000000003</v>
      </c>
      <c r="H17" s="11"/>
      <c r="I17" s="24">
        <v>28274.449999999997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108650.97236859998</v>
      </c>
      <c r="D19" s="26">
        <v>20</v>
      </c>
      <c r="E19" s="26">
        <v>21085.019015999998</v>
      </c>
      <c r="F19" s="26"/>
      <c r="G19" s="26">
        <v>7507.679016000001</v>
      </c>
      <c r="H19" s="26"/>
      <c r="I19" s="26">
        <v>57827.789999999994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63544</v>
      </c>
      <c r="D24" s="19">
        <v>19</v>
      </c>
      <c r="E24" s="19">
        <v>17357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13659</v>
      </c>
      <c r="D25" s="19">
        <v>19</v>
      </c>
      <c r="E25" s="19">
        <v>3354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28294</v>
      </c>
      <c r="D26" s="28">
        <v>19</v>
      </c>
      <c r="E26" s="24">
        <v>4513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105497</v>
      </c>
      <c r="D27" s="29">
        <v>19</v>
      </c>
      <c r="E27" s="26">
        <v>25224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8061A99-8461-4DA3-A6D9-24E8D604BDB0}"/>
    <hyperlink ref="J3" r:id="rId2" display="kraig.patterson@hotmail.com" xr:uid="{A895C334-2ECF-4B1F-9680-9CF61745F29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9F93-4137-47F8-B300-22D3FA55206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57.7</v>
      </c>
    </row>
    <row r="9" spans="1:25" ht="15" customHeight="1" x14ac:dyDescent="0.45">
      <c r="A9" s="85" t="s">
        <v>95</v>
      </c>
      <c r="B9" s="86">
        <v>33.4</v>
      </c>
    </row>
    <row r="10" spans="1:25" ht="15" customHeight="1" x14ac:dyDescent="0.45">
      <c r="A10" s="86" t="s">
        <v>90</v>
      </c>
      <c r="B10" s="87"/>
      <c r="E10" s="88">
        <v>61710.632150000005</v>
      </c>
      <c r="F10" s="89">
        <v>0.64690943937186174</v>
      </c>
      <c r="G10" s="89">
        <f>IF(F10&gt;=1,1,F10)</f>
        <v>0.64690943937186174</v>
      </c>
      <c r="H10" s="89">
        <f>IF(F10&gt;=1,0,1-F10)</f>
        <v>0.35309056062813826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14579.768360000002</v>
      </c>
      <c r="F11" s="89">
        <v>0.58796501028350212</v>
      </c>
      <c r="G11" s="89">
        <f>IF(F11&gt;=1,1,F11)</f>
        <v>0.58796501028350212</v>
      </c>
      <c r="H11" s="89">
        <f>IF(F11&gt;=1,0,1-F11)</f>
        <v>0.41203498971649788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65.3</v>
      </c>
      <c r="E13" s="91">
        <v>32460.785768600006</v>
      </c>
      <c r="F13" s="89">
        <v>0.61716040398882077</v>
      </c>
      <c r="G13" s="89">
        <f>IF(F13&gt;=1,1,F13)</f>
        <v>0.61716040398882077</v>
      </c>
      <c r="H13" s="89">
        <f>IF(F13&gt;=1,0,1-F13)</f>
        <v>0.38283959601117923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52.2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61.9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36.700000000000003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71.599999999999994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34.700000000000003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65.5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52.9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95.7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57.7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63.3</v>
      </c>
    </row>
    <row r="39" spans="1:8" ht="15" customHeight="1" x14ac:dyDescent="0.45">
      <c r="A39" s="85" t="s">
        <v>95</v>
      </c>
      <c r="B39" s="86">
        <v>34.200000000000003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2025-03-24T13:32:54Z</dcterms:created>
  <dcterms:modified xsi:type="dcterms:W3CDTF">2025-03-24T13:33:06Z</dcterms:modified>
</cp:coreProperties>
</file>