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5049FC5-58C9-4A75-BBEA-6A6E90A691C2}" xr6:coauthVersionLast="47" xr6:coauthVersionMax="47" xr10:uidLastSave="{00000000-0000-0000-0000-000000000000}"/>
  <bookViews>
    <workbookView xWindow="-28920" yWindow="-120" windowWidth="29040" windowHeight="15720" activeTab="1" xr2:uid="{9D46D757-E258-4B83-8472-4ABB3C8EA1C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<sst xmlns="http://schemas.openxmlformats.org/spreadsheetml/2006/main" count="165" uniqueCount="108">
  <si>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</si>
  <si>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</si>
  <si>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</si>
  <si>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</si>
  <si>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</si>
  <si>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</si>
  <si>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</si>
  <si>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</si>
  <si>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</si>
  <si>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</si>
  <si>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</si>
  <si>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</si>
  <si>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</si>
  <si>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</si>
  <si>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</si>
  <si>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</si>
  <si>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</si>
  <si>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</si>
  <si>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</si>
  <si>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</si>
  <si>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</si>
  <si>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</si>
  <si>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</si>
  <si>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</si>
  <si>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</si>
  <si>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</si>
  <si>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</si>
  <si>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</si>
  <si>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</si>
  <si>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</si>
  <si>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</si>
  <si>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</si>
  <si>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</si>
  <si>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</si>
  <si>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</si>
  <si>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</si>
  <si>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</si>
  <si>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</si>
  <si>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</si>
  <si>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</si>
  <si>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</si>
  <si>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</si>
  <si>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</si>
  <si>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</si>
  <si>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</si>
  <si>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</si>
  <si>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</si>
  <si>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</si>
  <si>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</si>
  <si>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</si>
  <si>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</si>
  <si>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</si>
  <si>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</si>
  <si>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</si>
  <si>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</si>
  <si>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</si>
  <si>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</si>
  <si>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</si>
  <si>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</si>
  <si>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</si>
  <si>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</si>
  <si>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</si>
  <si>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</si>
  <si>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</si>
  <si>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</si>
  <si>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</si>
  <si>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</si>
  <si>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</si>
  <si>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</si>
  <si>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</si>
  <si>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</si>
  <si>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</si>
  <si>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</si>
  <si>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</si>
  <si>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</si>
  <si>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</si>
  <si>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</si>
  <si>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</si>
  <si>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</si>
  <si>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</si>
  <si>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</si>
  <si>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</si>
  <si>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</si>
  <si>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</si>
  <si>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</si>
  <si>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</si>
  <si>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</si>
  <si>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</si>
  <si>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</si>
  <si>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</si>
  <si>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>Sunny</t>
  </si>
  <si>
    <t/>
  </si>
  <si>
    <t>Weather Information</t>
  </si>
  <si>
    <t>High (F)</t>
  </si>
  <si>
    <t>Low (F)</t>
  </si>
  <si>
    <t>65,096 MW</t>
  </si>
  <si>
    <t>12,437 MW</t>
  </si>
  <si>
    <t>Vancouver, WA</t>
  </si>
  <si>
    <t>11,349 MW</t>
  </si>
  <si>
    <t>28,941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</si>
  <si>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</si>
  <si>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</si>
  <si>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</si>
  <si>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</si>
  <si>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</si>
  <si>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</si>
  <si>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Partly Cloudy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</si>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</sst>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5599503-B143-4208-A426-8CC9B1912D0A}"/>
    <cellStyle name="Normal" xfId="0" builtinId="0"/>
    <cellStyle name="Normal 4" xfId="1" xr:uid="{E8289763-E4DE-49A0-B3E8-E2657B799590}"/>
    <cellStyle name="Percent 2" xfId="3" xr:uid="{108F1DC7-F950-432B-93DA-B281BC667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D5-4354-B8C8-1C3DC32E7F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5-4354-B8C8-1C3DC32E7FA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0.68239665971297692</c:v>
                </c:pt>
                <c:pt idx="1">
                  <c:v>0.31760334028702308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D5-4354-B8C8-1C3DC32E7F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AD5-4354-B8C8-1C3DC32E7F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AD5-4354-B8C8-1C3DC32E7FA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0.31760334028702308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D5-4354-B8C8-1C3DC32E7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4512.0463609999997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17-AED9-EB4BDDC6BA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12522.346361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17-AED9-EB4BDDC6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522.34636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11-4B6D-9002-4348EA73BB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11-4B6D-9002-4348EA73BBA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0.55023122796680413</c:v>
                </c:pt>
                <c:pt idx="1">
                  <c:v>0.44976877203319587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1-4B6D-9002-4348EA73BBA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11-4B6D-9002-4348EA73BB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11-4B6D-9002-4348EA73BBA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0.44976877203319587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11-4B6D-9002-4348EA73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F-44BB-BCA2-15AC2803DF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F-44BB-BCA2-15AC2803DF4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0.50153374843731091</c:v>
                </c:pt>
                <c:pt idx="1">
                  <c:v>0.49846625156268909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6F-44BB-BCA2-15AC2803DF4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C6F-44BB-BCA2-15AC2803DF4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6F-44BB-BCA2-15AC2803DF4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0.49846625156268909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6F-44BB-BCA2-15AC2803D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808.37460339999996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8-427D-8A54-E7E3E7BA71D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8-427D-8A54-E7E3E7BA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8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2486.1099999999997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1-4153-8A47-633E69B0FE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4745.1099999999997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1-4153-8A47-633E69B0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231E3AB-7E19-46D0-AC0D-97C2C3C63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E63DA9C-25C2-467E-B08B-EFDC3E98DE1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021B3D1-85AE-40D4-B30F-ABFCCCFEF07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B83EC3E-AE51-4479-B75D-75BECA1B1C0C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7D3965A-E50C-492E-B0E0-9658FDC5FB89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34D529C-01FF-4991-9CEB-736F7CE9E32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5EBE2C8-1E6D-4E3C-AD51-1498A1C9EFE4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D17A4B2-99E4-4175-9E2C-B4CDAC8E3CD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4F601F2-ADE1-4B57-8270-00FCF7C29C79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5BA5440-188D-44F8-A54A-119B34C88D1C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ABA1AF2-0847-4E65-A11C-9B1832B17168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DBD2EBB-4F57-4CCD-B2B7-D53FA8C30D50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8913090-0479-4126-BAFA-5C9381789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3D98996-16DD-400D-8A0D-31FD28EB325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4D61EF8-7628-477E-8C48-CEA65D90461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65,096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2E5772D-F1A9-4130-8C9E-54BAE3A53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7AC8AD5-A875-44BF-A251-85259BB6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5FC2E11-AE3E-452A-A3CC-40931BA75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0F7D65B-56A1-4FBD-8C33-5FF123B00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963C5E2-7D6D-47D2-A86A-736E95782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99B3CEF-17D2-4FBE-8E4E-1ADC6B5E4292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1C04F1E-55CD-47D9-B470-39741A3E033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12,437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025C544-D5CF-405F-8A0A-C7FE5E7164B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AEB1DB4-CF0F-4A9B-9130-F76FF830B6B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28,941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1C58D00-3E22-4A58-82AD-D91F0BB5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2FDF288-0BEB-43B0-8E5F-9FEE354A24E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72A4824-3240-427E-89DB-3281BECF19A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0EB31E2-6E5C-4002-A435-A84C2734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861E978-546D-495F-881A-B5B4904C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96F452B-38BB-4F03-B4CF-65C0E592CB1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143A703-FB3A-4108-A171-ECF1C6155F7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3FC463C-3C8F-477F-9B5A-C854716B23B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65714F3-5637-46D6-9F0E-AC06D59FFF2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D19FD48B-1401-4145-A034-0979AB84D12E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BD56839-FC86-46FA-BE9E-7A9924D48FE6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3D7A590-2DB8-452A-B491-DFBE24308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EFE96AC-E30D-4EA6-B9A7-6764F4D13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1F6F58D-4B4E-4E32-A850-AE98C0E6F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9F467F1-F649-4163-B5AD-3D4608A09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E46582B-EF76-461B-9991-C6F176FCB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21.xlsm" TargetMode="External"/><Relationship Id="rId1" Type="http://schemas.openxmlformats.org/officeDocument/2006/relationships/externalLinkPath" Target="WECC%20Report%20Template%202025-03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12522.346361</v>
          </cell>
          <cell r="G13">
            <v>4512.0463609999997</v>
          </cell>
        </row>
        <row r="15">
          <cell r="E15">
            <v>1489</v>
          </cell>
          <cell r="G15">
            <v>808.37460339999996</v>
          </cell>
        </row>
        <row r="17">
          <cell r="E17">
            <v>4745.1099999999997</v>
          </cell>
          <cell r="G17">
            <v>2486.1099999999997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0.68239665971297692</v>
          </cell>
          <cell r="G10">
            <v>0.68239665971297692</v>
          </cell>
          <cell r="H10">
            <v>0.31760334028702308</v>
          </cell>
        </row>
        <row r="11">
          <cell r="F11">
            <v>0.50153374843731091</v>
          </cell>
          <cell r="G11">
            <v>0.50153374843731091</v>
          </cell>
          <cell r="H11">
            <v>0.49846625156268909</v>
          </cell>
        </row>
        <row r="13">
          <cell r="F13">
            <v>0.55023122796680413</v>
          </cell>
          <cell r="G13">
            <v>0.55023122796680413</v>
          </cell>
          <cell r="H13">
            <v>0.44976877203319587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DB77-0C10-427F-982D-06A0FFD3E73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45737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58.3</v>
      </c>
      <c r="D5"/>
      <c r="E5" s="8">
        <v>51.8</v>
      </c>
      <c r="F5" s="1"/>
      <c r="G5" s="8">
        <v>44.6</v>
      </c>
      <c r="H5" s="1"/>
      <c r="I5" s="8">
        <v>70</v>
      </c>
    </row>
    <row r="6" spans="1:9" x14ac:dyDescent="0.35">
      <c r="A6" s="7" t="s">
        <v>4</v>
      </c>
      <c r="B6"/>
      <c r="C6" s="8">
        <v>44.6</v>
      </c>
      <c r="D6"/>
      <c r="E6" s="8">
        <v>25.2</v>
      </c>
      <c r="F6" s="1"/>
      <c r="G6" s="8">
        <v>39.200000000000003</v>
      </c>
      <c r="H6" s="1"/>
      <c r="I6" s="8">
        <v>39.4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65095.864560000002</v>
      </c>
      <c r="D13" s="19">
        <v>8</v>
      </c>
      <c r="E13" s="19">
        <v>12522.346361</v>
      </c>
      <c r="F13"/>
      <c r="G13" s="19">
        <v>4512.0463609999997</v>
      </c>
      <c r="H13"/>
      <c r="I13" s="19">
        <v>21138.65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12436.532359999999</v>
      </c>
      <c r="D15" s="19">
        <v>20</v>
      </c>
      <c r="E15" s="19">
        <v>1489</v>
      </c>
      <c r="F15" s="21"/>
      <c r="G15" s="19">
        <v>808.37460339999996</v>
      </c>
      <c r="H15"/>
      <c r="I15" s="19">
        <v>10553.59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28940.511897369997</v>
      </c>
      <c r="D17" s="24">
        <v>21</v>
      </c>
      <c r="E17" s="24">
        <v>4745.1099999999997</v>
      </c>
      <c r="F17" s="11"/>
      <c r="G17" s="24">
        <v>2486.1099999999997</v>
      </c>
      <c r="H17" s="11"/>
      <c r="I17" s="24">
        <v>27790.400000000001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105799.26632149999</v>
      </c>
      <c r="D19" s="26">
        <v>8</v>
      </c>
      <c r="E19" s="26">
        <v>19241.406361000001</v>
      </c>
      <c r="F19" s="26"/>
      <c r="G19" s="26">
        <v>7590.9663609999998</v>
      </c>
      <c r="H19" s="26"/>
      <c r="I19" s="26">
        <v>59324.640000000007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69227</v>
      </c>
      <c r="D24" s="19">
        <v>7</v>
      </c>
      <c r="E24" s="19">
        <v>17934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13127</v>
      </c>
      <c r="D25" s="19">
        <v>19</v>
      </c>
      <c r="E25" s="19">
        <v>4260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30672</v>
      </c>
      <c r="D26" s="28">
        <v>8</v>
      </c>
      <c r="E26" s="24">
        <v>5838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112615</v>
      </c>
      <c r="D27" s="29">
        <v>7</v>
      </c>
      <c r="E27" s="26">
        <v>27169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FFE1A5D-FD19-45BE-BBC1-E6E9458E3E3E}"/>
    <hyperlink ref="J3" r:id="rId2" display="kraig.patterson@hotmail.com" xr:uid="{F0CF715B-69AF-4294-A836-E35684423F5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963A-97B6-45AE-B190-EEF2A39DFFAC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51.8</v>
      </c>
    </row>
    <row r="9" spans="1:25" ht="15" customHeight="1" x14ac:dyDescent="0.45">
      <c r="A9" s="85" t="s">
        <v>94</v>
      </c>
      <c r="B9" s="86">
        <v>25.2</v>
      </c>
    </row>
    <row r="10" spans="1:25" ht="15" customHeight="1" x14ac:dyDescent="0.45">
      <c r="A10" s="86" t="s">
        <v>90</v>
      </c>
      <c r="B10" s="87"/>
      <c r="E10" s="88">
        <v>65095.864560000002</v>
      </c>
      <c r="F10" s="89">
        <v>0.68239665971297692</v>
      </c>
      <c r="G10" s="89">
        <f>IF(F10&gt;=1,1,F10)</f>
        <v>0.68239665971297692</v>
      </c>
      <c r="H10" s="89">
        <f>IF(F10&gt;=1,0,1-F10)</f>
        <v>0.31760334028702308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12436.532359999999</v>
      </c>
      <c r="F11" s="89">
        <v>0.50153374843731091</v>
      </c>
      <c r="G11" s="89">
        <f>IF(F11&gt;=1,1,F11)</f>
        <v>0.50153374843731091</v>
      </c>
      <c r="H11" s="89">
        <f>IF(F11&gt;=1,0,1-F11)</f>
        <v>0.49846625156268909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53.1</v>
      </c>
      <c r="E13" s="91">
        <v>28940.511897369997</v>
      </c>
      <c r="F13" s="89">
        <v>0.55023122796680413</v>
      </c>
      <c r="G13" s="89">
        <f>IF(F13&gt;=1,1,F13)</f>
        <v>0.55023122796680413</v>
      </c>
      <c r="H13" s="89">
        <f>IF(F13&gt;=1,0,1-F13)</f>
        <v>0.44976877203319587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40.299999999999997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55.8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28.4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58.3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27.9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64.599999999999994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46.9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85.6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49.1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45</v>
      </c>
    </row>
    <row r="39" spans="1:8" ht="15" customHeight="1" x14ac:dyDescent="0.45">
      <c r="A39" s="85" t="s">
        <v>94</v>
      </c>
      <c r="B39" s="86">
        <v>23.9</v>
      </c>
    </row>
    <row r="40" spans="1:8" ht="15" customHeight="1" x14ac:dyDescent="0.45">
      <c r="A40" s="86" t="s">
        <v>107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2025-03-21T12:35:07Z</dcterms:created>
  <dcterms:modified xsi:type="dcterms:W3CDTF">2025-03-21T12:35:29Z</dcterms:modified>
</cp:coreProperties>
</file>