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DBE332F-7D68-42D3-A33B-7561273D5B47}" xr6:coauthVersionLast="47" xr6:coauthVersionMax="47" xr10:uidLastSave="{00000000-0000-0000-0000-000000000000}"/>
  <bookViews>
    <workbookView xWindow="-28920" yWindow="-120" windowWidth="29040" windowHeight="15720" activeTab="1" xr2:uid="{007214EC-7C8B-49D5-8A36-45A2E6F9F83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<sst xmlns="http://schemas.openxmlformats.org/spreadsheetml/2006/main" count="165" uniqueCount="109">
  <si>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</si>
  <si>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</si>
  <si>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</si>
  <si>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</si>
  <si>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</si>
  <si>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</si>
  <si>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</si>
  <si>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</si>
  <si>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</si>
  <si>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</si>
  <si>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</si>
  <si>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</si>
  <si>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</si>
  <si>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</si>
  <si>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</si>
  <si>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</si>
  <si>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</si>
  <si>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</si>
  <si>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</si>
  <si>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</si>
  <si>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</si>
  <si>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</si>
  <si>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</si>
  <si>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</si>
  <si>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</si>
  <si>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</si>
  <si>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</si>
  <si>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</si>
  <si>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</si>
  <si>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</si>
  <si>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</si>
  <si>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</si>
  <si>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</si>
  <si>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</si>
  <si>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</si>
  <si>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</si>
  <si>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</si>
  <si>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</si>
  <si>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</si>
  <si>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</si>
  <si>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</si>
  <si>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</si>
  <si>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</si>
  <si>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</si>
  <si>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</si>
  <si>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</si>
  <si>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</si>
  <si>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</si>
  <si>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</si>
  <si>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</si>
  <si>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</si>
  <si>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</si>
  <si>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</si>
  <si>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</si>
  <si>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</si>
  <si>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</si>
  <si>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</si>
  <si>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</si>
  <si>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</si>
  <si>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</si>
  <si>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</si>
  <si>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</si>
  <si>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</si>
  <si>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</si>
  <si>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</si>
  <si>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</si>
  <si>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</si>
  <si>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</si>
  <si>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</si>
  <si>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</si>
  <si>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</si>
  <si>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</si>
  <si>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</si>
  <si>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</si>
  <si>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</si>
  <si>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</si>
  <si>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</si>
  <si>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</si>
  <si>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</si>
  <si>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</si>
  <si>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</si>
  <si>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</si>
  <si>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</si>
  <si>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</si>
  <si>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</si>
  <si>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</si>
  <si>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</si>
  <si>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</si>
  <si>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</si>
  <si>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Heavy rain</t>
  </si>
  <si>
    <t>Moderate or heavy snow showers</t>
  </si>
  <si>
    <t>Patchy rain nearby</t>
  </si>
  <si>
    <t>Sunny</t>
  </si>
  <si>
    <t/>
  </si>
  <si>
    <t>Weather Information</t>
  </si>
  <si>
    <t>High (F)</t>
  </si>
  <si>
    <t>Low (F)</t>
  </si>
  <si>
    <t>66,622 MW</t>
  </si>
  <si>
    <t>12,837 MW</t>
  </si>
  <si>
    <t>Vancouver, WA</t>
  </si>
  <si>
    <t>11,349 MW</t>
  </si>
  <si>
    <t>30,484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</si>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</sst>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68F5BC8-3CAE-4571-9B8B-2D00D43D5234}"/>
    <cellStyle name="Normal" xfId="0" builtinId="0"/>
    <cellStyle name="Normal 4" xfId="1" xr:uid="{E144C31B-0D61-448B-8401-A03A09DBEDF5}"/>
    <cellStyle name="Percent 2" xfId="3" xr:uid="{C47E9400-1B56-4F0D-AFFB-2D892EB7B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7D-4909-98A2-0FD0843703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7D-4909-98A2-0FD0843703E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0.69839079534137727</c:v>
                </c:pt>
                <c:pt idx="1">
                  <c:v>0.30160920465862273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D-4909-98A2-0FD0843703E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A7D-4909-98A2-0FD0843703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A7D-4909-98A2-0FD0843703E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0.30160920465862273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D-4909-98A2-0FD08437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4559.5840040000003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2-4736-BC00-B03511D69C5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14923.660003999999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2-4736-BC00-B03511D6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923.660003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A-4FFB-B0C7-A263E2E845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A-4FFB-B0C7-A263E2E8456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0.57958033945186982</c:v>
                </c:pt>
                <c:pt idx="1">
                  <c:v>0.42041966054813018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A-4FFB-B0C7-A263E2E8456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FA-4FFB-B0C7-A263E2E845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FA-4FFB-B0C7-A263E2E8456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0.42041966054813018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FA-4FFB-B0C7-A263E2E84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0-4DE0-AE38-9D5B12C057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0-4DE0-AE38-9D5B12C057F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0.51768064846554018</c:v>
                </c:pt>
                <c:pt idx="1">
                  <c:v>0.48231935153445982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0-4DE0-AE38-9D5B12C057F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F0-4DE0-AE38-9D5B12C057F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F0-4DE0-AE38-9D5B12C057F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0.48231935153445982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0-4DE0-AE38-9D5B12C0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834.40025759999992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E-467D-BB96-550EBF97849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E-467D-BB96-550EBF978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6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2634.73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0-47B1-B4D8-BC37792519E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4058.73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70-47B1-B4D8-BC3779251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B23E190-0566-4DF6-AC45-C9D19DB10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BCE180B-99C2-4FAA-8E3F-E89ABF5C193A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F69A862-5C40-483C-983D-FE96C1D5B27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503A60E-5FFF-4037-865A-E59425A8A79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A80FFFD-295F-4440-8751-11ECA51309C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52FBCCA-F21C-437F-A3FA-D099CFF9CC3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50F7654-B584-4133-B214-A4EC45FD5DB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BC6CEFF-C5E3-49E2-81B0-B7FDD0BFD81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241C9C0-E4F0-4D37-B02B-A2A4A1793CE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D59705D-4BF5-4E04-8C01-16341F57A9D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8E07FCA-D8B3-4BCF-8A4D-89048D81B18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B7D9515-BCBC-4ED1-8399-46F9A0E574C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6CF53C9-B5CF-4593-8EFF-06F821FAA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0DC5DB3-5A12-4738-BB16-429E15248415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4BB89BD-86E3-47C9-BE77-EEE716490B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66,622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6163F0B-1A83-4E65-A57B-ECFBEAFF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2B2C1C8-9A06-4B41-A9BF-C73ECD2BC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8785A09-0A36-4DCB-AAC4-425988439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54E12CC-67A8-4BC8-9B27-9B4B87C94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E87EFE3-2974-498B-8824-5F0067772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43D1F1A-18A8-4D61-BF81-26C4093F63D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F2C344F-9CDC-4EA7-B05C-B2DA666617E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5CE9F2B-802E-43F8-88F5-E1A6936599D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6B28F82-A508-4DEA-9038-BF36FD42278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30,484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E694CE4-CF08-45B9-A4B8-BC2416CB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339E665-D442-487F-AABE-E62AA9BE2D8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03B2828-0E87-48CD-94A4-7D5E3A9C59A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78C7EBC-49C8-407D-A0FC-F3A08517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8ED12B0-EA03-4005-988F-3DBE9862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0CBEF84-688C-4966-8DB9-76F2BD35E20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A78B1E7-B42B-484D-B99E-8019A71E50F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4D2EFCE-CF67-40AB-A389-E6589000E5A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65B07D8-3FF3-4487-9554-F94D8A43CCC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724C61B-3AC6-431C-871D-F24FB749522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49D84B3-FA57-424F-B8E6-8851B674918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BB5FEED-85B9-479C-A2E3-827575781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08F1011-B819-4BC6-8F27-B03845340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A88A754-23B5-45B7-828F-FF7123503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2F0887F-25EB-4121-ABEE-AA0DADE9C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500B46E-4DC8-4E4F-B991-EC40630708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7.xlsm" TargetMode="External"/><Relationship Id="rId1" Type="http://schemas.openxmlformats.org/officeDocument/2006/relationships/externalLinkPath" Target="WECC%20Report%20Template%202025-03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14923.660003999999</v>
          </cell>
          <cell r="G13">
            <v>4559.5840040000003</v>
          </cell>
        </row>
        <row r="15">
          <cell r="E15">
            <v>1264</v>
          </cell>
          <cell r="G15">
            <v>834.40025759999992</v>
          </cell>
        </row>
        <row r="17">
          <cell r="E17">
            <v>4058.73</v>
          </cell>
          <cell r="G17">
            <v>2634.73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0.69839079534137727</v>
          </cell>
          <cell r="G10">
            <v>0.69839079534137727</v>
          </cell>
          <cell r="H10">
            <v>0.30160920465862273</v>
          </cell>
        </row>
        <row r="11">
          <cell r="F11">
            <v>0.51768064846554018</v>
          </cell>
          <cell r="G11">
            <v>0.51768064846554018</v>
          </cell>
          <cell r="H11">
            <v>0.48231935153445982</v>
          </cell>
        </row>
        <row r="13">
          <cell r="F13">
            <v>0.57958033945186982</v>
          </cell>
          <cell r="G13">
            <v>0.57958033945186982</v>
          </cell>
          <cell r="H13">
            <v>0.42041966054813018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6947-DA32-4853-818E-A6D2CFB7A55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49.6</v>
      </c>
      <c r="D5"/>
      <c r="E5" s="8">
        <v>45.3</v>
      </c>
      <c r="F5" s="1"/>
      <c r="G5" s="8">
        <v>42.4</v>
      </c>
      <c r="H5" s="1"/>
      <c r="I5" s="8">
        <v>73.8</v>
      </c>
    </row>
    <row r="6" spans="1:9" x14ac:dyDescent="0.35">
      <c r="A6" s="7" t="s">
        <v>4</v>
      </c>
      <c r="B6"/>
      <c r="C6" s="8">
        <v>41.5</v>
      </c>
      <c r="D6"/>
      <c r="E6" s="8">
        <v>21.2</v>
      </c>
      <c r="F6" s="1"/>
      <c r="G6" s="8">
        <v>37.9</v>
      </c>
      <c r="H6" s="1"/>
      <c r="I6" s="8">
        <v>42.3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66621.593139999997</v>
      </c>
      <c r="D13" s="19">
        <v>8</v>
      </c>
      <c r="E13" s="19">
        <v>14923.660003999999</v>
      </c>
      <c r="F13"/>
      <c r="G13" s="19">
        <v>4559.5840040000003</v>
      </c>
      <c r="H13"/>
      <c r="I13" s="19">
        <v>20791.600000000002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12836.927039999999</v>
      </c>
      <c r="D15" s="19">
        <v>20</v>
      </c>
      <c r="E15" s="19">
        <v>1264</v>
      </c>
      <c r="F15" s="21"/>
      <c r="G15" s="19">
        <v>834.40025759999992</v>
      </c>
      <c r="H15"/>
      <c r="I15" s="19">
        <v>10728.27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30484.187114149998</v>
      </c>
      <c r="D17" s="24">
        <v>21</v>
      </c>
      <c r="E17" s="24">
        <v>4058.73</v>
      </c>
      <c r="F17" s="11"/>
      <c r="G17" s="24">
        <v>2634.73</v>
      </c>
      <c r="H17" s="11"/>
      <c r="I17" s="24">
        <v>29346.25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109197.00307020002</v>
      </c>
      <c r="D19" s="26">
        <v>20</v>
      </c>
      <c r="E19" s="26">
        <v>20507.774069999999</v>
      </c>
      <c r="F19" s="26"/>
      <c r="G19" s="26">
        <v>7662.6050699999996</v>
      </c>
      <c r="H19" s="26"/>
      <c r="I19" s="26">
        <v>60420.119999999995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65387</v>
      </c>
      <c r="D24" s="19">
        <v>19</v>
      </c>
      <c r="E24" s="19">
        <v>16672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12604</v>
      </c>
      <c r="D25" s="19">
        <v>19</v>
      </c>
      <c r="E25" s="19">
        <v>3582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28321</v>
      </c>
      <c r="D26" s="28">
        <v>19</v>
      </c>
      <c r="E26" s="24">
        <v>4515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106312</v>
      </c>
      <c r="D27" s="29">
        <v>19</v>
      </c>
      <c r="E27" s="26">
        <v>24769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5699B78-5F9C-403A-87A5-F704AAC5EB1F}"/>
    <hyperlink ref="J3" r:id="rId2" display="kraig.patterson@hotmail.com" xr:uid="{C8A86F55-3394-4CBC-8187-60D4D666E18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3012D-ABCA-4ED4-AB6B-7F099D15B6F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45.3</v>
      </c>
    </row>
    <row r="9" spans="1:25" ht="15" customHeight="1" x14ac:dyDescent="0.45">
      <c r="A9" s="85" t="s">
        <v>96</v>
      </c>
      <c r="B9" s="86">
        <v>21.2</v>
      </c>
    </row>
    <row r="10" spans="1:25" ht="15" customHeight="1" x14ac:dyDescent="0.45">
      <c r="A10" s="86" t="s">
        <v>90</v>
      </c>
      <c r="B10" s="87"/>
      <c r="E10" s="88">
        <v>66621.593139999997</v>
      </c>
      <c r="F10" s="89">
        <v>0.69839079534137727</v>
      </c>
      <c r="G10" s="89">
        <f>IF(F10&gt;=1,1,F10)</f>
        <v>0.69839079534137727</v>
      </c>
      <c r="H10" s="89">
        <f>IF(F10&gt;=1,0,1-F10)</f>
        <v>0.30160920465862273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12836.927039999999</v>
      </c>
      <c r="F11" s="89">
        <v>0.51768064846554018</v>
      </c>
      <c r="G11" s="89">
        <f>IF(F11&gt;=1,1,F11)</f>
        <v>0.51768064846554018</v>
      </c>
      <c r="H11" s="89">
        <f>IF(F11&gt;=1,0,1-F11)</f>
        <v>0.48231935153445982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49.1</v>
      </c>
      <c r="E13" s="91">
        <v>30484.187114149998</v>
      </c>
      <c r="F13" s="89">
        <v>0.57958033945186982</v>
      </c>
      <c r="G13" s="89">
        <f>IF(F13&gt;=1,1,F13)</f>
        <v>0.57958033945186982</v>
      </c>
      <c r="H13" s="89">
        <f>IF(F13&gt;=1,0,1-F13)</f>
        <v>0.42041966054813018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38.5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49.3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32.9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73.599999999999994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29.1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56.1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80.599999999999994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52.5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55.8</v>
      </c>
    </row>
    <row r="39" spans="1:8" ht="15" customHeight="1" x14ac:dyDescent="0.45">
      <c r="A39" s="85" t="s">
        <v>96</v>
      </c>
      <c r="B39" s="86">
        <v>33.6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2025-03-17T12:41:51Z</dcterms:created>
  <dcterms:modified xsi:type="dcterms:W3CDTF">2025-03-17T12:42:04Z</dcterms:modified>
</cp:coreProperties>
</file>