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46CFB90D-620F-405B-8247-2F7F0D114F24}" xr6:coauthVersionLast="47" xr6:coauthVersionMax="47" xr10:uidLastSave="{00000000-0000-0000-0000-000000000000}"/>
  <bookViews>
    <workbookView xWindow="-28920" yWindow="-120" windowWidth="29040" windowHeight="15720" activeTab="1" xr2:uid="{4F5A8EF8-F111-4702-B96B-70A055AC3288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<sst xmlns="http://schemas.openxmlformats.org/spreadsheetml/2006/main" count="165" uniqueCount="109">
  <si>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</si>
  <si>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</si>
  <si>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</si>
  <si>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</si>
  <si>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</si>
  <si>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</si>
  <si>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</si>
  <si>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</si>
  <si>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</si>
  <si>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</si>
  <si>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</si>
  <si>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</si>
  <si>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</si>
  <si>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</si>
  <si>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</si>
  <si>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</si>
  <si>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</si>
  <si>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</si>
  <si>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</si>
  <si>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</si>
  <si>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</si>
  <si>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</si>
  <si>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</si>
  <si>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</si>
  <si>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</si>
  <si>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</si>
  <si>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</si>
  <si>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</si>
  <si>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</si>
  <si>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</si>
  <si>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</si>
  <si>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</si>
  <si>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</si>
  <si>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</si>
  <si>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</si>
  <si>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</si>
  <si>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</si>
  <si>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</si>
  <si>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</si>
  <si>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</si>
  <si>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</si>
  <si>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</si>
  <si>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</si>
  <si>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</si>
  <si>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</si>
  <si>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</si>
  <si>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</si>
  <si>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</si>
  <si>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</si>
  <si>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</si>
  <si>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</si>
  <si>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</si>
  <si>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</si>
  <si>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</si>
  <si>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</si>
  <si>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</si>
  <si>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</si>
  <si>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</si>
  <si>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</si>
  <si>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</si>
  <si>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</si>
  <si>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</si>
  <si>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</si>
  <si>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</si>
  <si>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</si>
  <si>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</si>
  <si>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</si>
  <si>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</si>
  <si>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</si>
  <si>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</si>
  <si>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</si>
  <si>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</si>
  <si>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</si>
  <si>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</si>
  <si>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</si>
  <si>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</si>
  <si>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</si>
  <si>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</si>
  <si>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</si>
  <si>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</si>
  <si>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</si>
  <si>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</si>
  <si>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</si>
  <si>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</si>
  <si>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</si>
  <si>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</si>
  <si>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</si>
  <si>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</si>
  <si>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</si>
  <si>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</si>
  <si>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</si>
  <si>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/>
  </si>
  <si>
    <t>Weather Information</t>
  </si>
  <si>
    <t>High (F)</t>
  </si>
  <si>
    <t>Low (F)</t>
  </si>
  <si>
    <t>63,598 MW</t>
  </si>
  <si>
    <t>12,503 MW</t>
  </si>
  <si>
    <t>Vancouver, WA</t>
  </si>
  <si>
    <t>11,349 MW</t>
  </si>
  <si>
    <t>30,779 MW</t>
  </si>
  <si>
    <t>Billings, MT</t>
  </si>
  <si>
    <t>Loveland, CO</t>
  </si>
  <si>
    <t>Los Angeles, CA</t>
  </si>
  <si>
    <t>Phoenix, AZ</t>
  </si>
  <si>
    <t>Salt Lake City, UT</t>
  </si>
  <si>
    <t>Mist</t>
  </si>
  <si>
    <t xml:space="preserve">Partly Cloudy </t>
  </si>
  <si>
    <t>Patchy rain nearby</t>
  </si>
  <si>
    <t>Moderate or heavy snow showers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</si>
</sst>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DBC6A390-3A4B-4609-8AF9-E6E415222C44}"/>
    <cellStyle name="Normal" xfId="0" builtinId="0"/>
    <cellStyle name="Normal 4" xfId="1" xr:uid="{CBA5B98C-DC0F-4060-A158-BCA518174C3D}"/>
    <cellStyle name="Percent 2" xfId="3" xr:uid="{395842A3-D4D7-4242-BE84-F84A5D457D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CB-4DDE-9C49-74D08F94D7B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CB-4DDE-9C49-74D08F94D7B4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0.66669636063442805</c:v>
                </c:pt>
                <c:pt idx="1">
                  <c:v>0.33330363936557195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CB-4DDE-9C49-74D08F94D7B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2CB-4DDE-9C49-74D08F94D7B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2CB-4DDE-9C49-74D08F94D7B4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0.33330363936557195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CB-4DDE-9C49-74D08F94D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4433.0762879999993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5-46C7-BD48-4BC99735A1E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15193.282288000002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05-46C7-BD48-4BC99735A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193.28228800000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9F-4D9D-9333-B78476679A0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9F-4D9D-9333-B78476679A0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0.58518889182843115</c:v>
                </c:pt>
                <c:pt idx="1">
                  <c:v>0.41481110817156885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9F-4D9D-9333-B78476679A0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99F-4D9D-9333-B78476679A0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99F-4D9D-9333-B78476679A0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0.41481110817156885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99F-4D9D-9333-B78476679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7F-44AC-826E-BBFC5515BBD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7F-44AC-826E-BBFC5515BBD7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0.50421977900552484</c:v>
                </c:pt>
                <c:pt idx="1">
                  <c:v>0.49578022099447516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7F-44AC-826E-BBFC5515BBD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67F-44AC-826E-BBFC5515BBD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67F-44AC-826E-BBFC5515BBD7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0.49578022099447516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7F-44AC-826E-BBFC5515B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812.70396089999997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8-414C-BCAD-66A41664FE6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8-414C-BCAD-66A41664F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3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2692.01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E8-4D76-B5BC-1826195464A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4376.01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E8-4D76-B5BC-182619546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E25D627E-E9B7-4C76-9957-713856A7F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E6BCC01-7C0A-400C-B257-423051070516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7B0DAE3B-7E21-43DC-8B4E-C74D45EACB1E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0CB7D9EB-6092-44FE-AC05-EFD5AB4C5E67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3BA51BA2-25BD-4D24-9324-5026FAEB91BD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026A1915-7413-42A1-A491-7EC1C0D569E7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08EB64FB-B804-477B-84EA-C1D671606252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3C703F3E-0C6C-4885-8813-3F8256F655B5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5FF5408-6915-48A3-960C-54B22F563E4B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8AA2631F-458B-4C44-B4CE-04ED29E17A1C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098CBB86-AD0C-4E95-9FFA-EA40DB8760D9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44B75EF-B994-4F84-A835-E4C84C6D94B8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6890CA6C-386C-4EED-BF28-31BACBBE1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9C55C44-55E3-461C-AD7F-102CB7CD5F88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BD29E02-A92E-41B1-9402-E650C01AC76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63,598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C2AC860-C5BB-4FCD-B941-20B8A6066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BAB46183-6FCB-4A99-B046-68505F9DB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E260FA40-EBB7-432A-9226-E3F0641288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07F70B1E-8198-4C44-97DD-8EB11A94B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BCDFC04B-B7F6-49D0-89AF-DC43579530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03404C44-8832-4583-A710-B2FF97E609CC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911D910-D5DF-4990-8528-238D6D4A4D8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12,503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E8C2998F-35F7-4A86-A99E-6F144A4B7F30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76E8E7A-DFA3-4E4E-B2FB-B44AD74D901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30,779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4CBA660-162C-45AD-A6C3-2DE5DA226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64D3F1B-4CB6-4895-9AFA-5F8B3289ABF1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860E2DA-48EF-4CF1-B843-4B96C44556E4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77F028A-0BF8-4B57-B1C4-66ADBB82E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E922B23-7F1B-477B-9D19-84BC38D76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A3E8729-09BA-4832-A78E-68FB928A532C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0D21FC54-200C-4A66-9751-F6CC1F05AF3B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24BE27F9-66D0-4267-A6E9-F63C320D1723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6A76377-EAA4-4A39-BDF8-7F3E526591CE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EEA4B25-D405-4F8B-A92A-EA4D6F758B75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5D54BBED-CA84-4BF3-B5B3-E78F545D1BFA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CC6A251-7060-408F-B9D8-CACD0C8D60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A2663F25-1877-48CB-9645-784B420592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0C3A504A-72D6-48E4-8D96-A52D2B9033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15A4FA6A-58F4-4DB8-A416-B3007D61FE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5AC9F51-1DB7-48AA-B6A6-CE1A84E0FD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3-12.xlsm" TargetMode="External"/><Relationship Id="rId1" Type="http://schemas.openxmlformats.org/officeDocument/2006/relationships/externalLinkPath" Target="WECC%20Report%20Template%202025-03-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15193.282288000002</v>
          </cell>
          <cell r="G13">
            <v>4433.0762879999993</v>
          </cell>
        </row>
        <row r="15">
          <cell r="E15">
            <v>1432</v>
          </cell>
          <cell r="G15">
            <v>812.70396089999997</v>
          </cell>
        </row>
        <row r="17">
          <cell r="E17">
            <v>4376.01</v>
          </cell>
          <cell r="G17">
            <v>2692.01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0.66669636063442805</v>
          </cell>
          <cell r="G10">
            <v>0.66669636063442805</v>
          </cell>
          <cell r="H10">
            <v>0.33330363936557195</v>
          </cell>
        </row>
        <row r="11">
          <cell r="F11">
            <v>0.50421977900552484</v>
          </cell>
          <cell r="G11">
            <v>0.50421977900552484</v>
          </cell>
          <cell r="H11">
            <v>0.49578022099447516</v>
          </cell>
        </row>
        <row r="13">
          <cell r="F13">
            <v>0.58518889182843115</v>
          </cell>
          <cell r="G13">
            <v>0.58518889182843115</v>
          </cell>
          <cell r="H13">
            <v>0.41481110817156885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6E959-C2AA-4F0E-A2DD-A1E72E707D22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45728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62.2</v>
      </c>
      <c r="D5"/>
      <c r="E5" s="8">
        <v>48.9</v>
      </c>
      <c r="F5" s="1"/>
      <c r="G5" s="8">
        <v>45.1</v>
      </c>
      <c r="H5" s="1"/>
      <c r="I5" s="8">
        <v>57.7</v>
      </c>
    </row>
    <row r="6" spans="1:9" x14ac:dyDescent="0.35">
      <c r="A6" s="7" t="s">
        <v>4</v>
      </c>
      <c r="B6"/>
      <c r="C6" s="8">
        <v>27</v>
      </c>
      <c r="D6"/>
      <c r="E6" s="8">
        <v>24.6</v>
      </c>
      <c r="F6" s="1"/>
      <c r="G6" s="8">
        <v>37</v>
      </c>
      <c r="H6" s="1"/>
      <c r="I6" s="8">
        <v>42.3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63598.165929999996</v>
      </c>
      <c r="D13" s="19">
        <v>8</v>
      </c>
      <c r="E13" s="19">
        <v>15193.282288000002</v>
      </c>
      <c r="F13"/>
      <c r="G13" s="19">
        <v>4433.0762879999993</v>
      </c>
      <c r="H13"/>
      <c r="I13" s="19">
        <v>20370.11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12503.137859999999</v>
      </c>
      <c r="D15" s="19">
        <v>20</v>
      </c>
      <c r="E15" s="19">
        <v>1432</v>
      </c>
      <c r="F15" s="21"/>
      <c r="G15" s="19">
        <v>812.70396089999997</v>
      </c>
      <c r="H15"/>
      <c r="I15" s="19">
        <v>12192.21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30779.180143499994</v>
      </c>
      <c r="D17" s="24">
        <v>20</v>
      </c>
      <c r="E17" s="24">
        <v>4376.01</v>
      </c>
      <c r="F17" s="11"/>
      <c r="G17" s="24">
        <v>2692.01</v>
      </c>
      <c r="H17" s="11"/>
      <c r="I17" s="24">
        <v>27559.08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106347.97677350001</v>
      </c>
      <c r="D19" s="26">
        <v>20</v>
      </c>
      <c r="E19" s="26">
        <v>20353.333799</v>
      </c>
      <c r="F19" s="26"/>
      <c r="G19" s="26">
        <v>7543.0607989999999</v>
      </c>
      <c r="H19" s="26"/>
      <c r="I19" s="26">
        <v>59586.400000000001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67687</v>
      </c>
      <c r="D24" s="19">
        <v>7</v>
      </c>
      <c r="E24" s="19">
        <v>16167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12948</v>
      </c>
      <c r="D25" s="19">
        <v>19</v>
      </c>
      <c r="E25" s="19">
        <v>3739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30850</v>
      </c>
      <c r="D26" s="28">
        <v>19</v>
      </c>
      <c r="E26" s="24">
        <v>5009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110228</v>
      </c>
      <c r="D27" s="29">
        <v>7</v>
      </c>
      <c r="E27" s="26">
        <v>25848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A6E275D-4A76-4DB1-89D3-D8BBA0FBC3C5}"/>
    <hyperlink ref="J3" r:id="rId2" display="kraig.patterson@hotmail.com" xr:uid="{480346B4-41A8-453D-B808-2B9823F387E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751A9-CE18-4323-A655-3FBC8633743D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48.9</v>
      </c>
    </row>
    <row r="9" spans="1:25" ht="15" customHeight="1" x14ac:dyDescent="0.45">
      <c r="A9" s="85" t="s">
        <v>94</v>
      </c>
      <c r="B9" s="86">
        <v>24.6</v>
      </c>
    </row>
    <row r="10" spans="1:25" ht="15" customHeight="1" x14ac:dyDescent="0.45">
      <c r="A10" s="86" t="s">
        <v>89</v>
      </c>
      <c r="B10" s="87"/>
      <c r="E10" s="88">
        <v>63598.165929999996</v>
      </c>
      <c r="F10" s="89">
        <v>0.66669636063442805</v>
      </c>
      <c r="G10" s="89">
        <f>IF(F10&gt;=1,1,F10)</f>
        <v>0.66669636063442805</v>
      </c>
      <c r="H10" s="89">
        <f>IF(F10&gt;=1,0,1-F10)</f>
        <v>0.33330363936557195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12503.137859999999</v>
      </c>
      <c r="F11" s="89">
        <v>0.50421977900552484</v>
      </c>
      <c r="G11" s="89">
        <f>IF(F11&gt;=1,1,F11)</f>
        <v>0.50421977900552484</v>
      </c>
      <c r="H11" s="89">
        <f>IF(F11&gt;=1,0,1-F11)</f>
        <v>0.49578022099447516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52.5</v>
      </c>
      <c r="E13" s="91">
        <v>30779.180143499994</v>
      </c>
      <c r="F13" s="89">
        <v>0.58518889182843115</v>
      </c>
      <c r="G13" s="89">
        <f>IF(F13&gt;=1,1,F13)</f>
        <v>0.58518889182843115</v>
      </c>
      <c r="H13" s="89">
        <f>IF(F13&gt;=1,0,1-F13)</f>
        <v>0.41481110817156885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37</v>
      </c>
      <c r="V14" s="90"/>
      <c r="W14" s="90"/>
    </row>
    <row r="15" spans="1:25" ht="15" customHeight="1" x14ac:dyDescent="0.45">
      <c r="A15" s="86" t="s">
        <v>105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46.2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24.1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40.5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29.5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62.8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46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54.5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46.4</v>
      </c>
    </row>
    <row r="35" spans="1:8" ht="15" customHeight="1" x14ac:dyDescent="0.45">
      <c r="A35" s="86" t="s">
        <v>107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36</v>
      </c>
    </row>
    <row r="39" spans="1:8" ht="15" customHeight="1" x14ac:dyDescent="0.45">
      <c r="A39" s="85" t="s">
        <v>94</v>
      </c>
      <c r="B39" s="86">
        <v>29.7</v>
      </c>
    </row>
    <row r="40" spans="1:8" ht="15" customHeight="1" x14ac:dyDescent="0.45">
      <c r="A40" s="86" t="s">
        <v>108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2025-03-12T12:34:03Z</dcterms:created>
  <dcterms:modified xsi:type="dcterms:W3CDTF">2025-03-12T12:34:18Z</dcterms:modified>
</cp:coreProperties>
</file>