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18E8707-9032-4AEE-9A20-FB1AA61D9467}" xr6:coauthVersionLast="47" xr6:coauthVersionMax="47" xr10:uidLastSave="{00000000-0000-0000-0000-000000000000}"/>
  <bookViews>
    <workbookView xWindow="-28920" yWindow="-120" windowWidth="29040" windowHeight="15720" activeTab="1" xr2:uid="{72D4EA37-D08D-4085-852C-83F5F343A80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<sst xmlns="http://schemas.openxmlformats.org/spreadsheetml/2006/main" count="167" uniqueCount="111">
  <si>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</si>
  <si>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</si>
  <si>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</si>
  <si>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</si>
  <si>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</si>
  <si>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</si>
  <si>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</si>
  <si>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</si>
  <si>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</si>
  <si>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</si>
  <si>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</si>
  <si>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</si>
  <si>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</si>
  <si>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</si>
  <si>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</si>
  <si>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</si>
  <si>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</si>
  <si>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</si>
  <si>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</si>
  <si>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</si>
  <si>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</si>
  <si>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</si>
  <si>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</si>
  <si>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</si>
  <si>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</si>
  <si>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</si>
  <si>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</si>
  <si>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</si>
  <si>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</si>
  <si>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</si>
  <si>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</si>
  <si>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</si>
  <si>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</si>
  <si>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</si>
  <si>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</si>
  <si>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</si>
  <si>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</si>
  <si>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</si>
  <si>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</si>
  <si>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</si>
  <si>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</si>
  <si>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</si>
  <si>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</si>
  <si>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</si>
  <si>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</si>
  <si>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</si>
  <si>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</si>
  <si>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</si>
  <si>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</si>
  <si>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</si>
  <si>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</si>
  <si>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</si>
  <si>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</si>
  <si>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</si>
  <si>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</si>
  <si>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</si>
  <si>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</si>
  <si>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</si>
  <si>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</si>
  <si>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</si>
  <si>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</si>
  <si>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</si>
  <si>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</si>
  <si>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</si>
  <si>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</si>
  <si>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</si>
  <si>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</si>
  <si>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</si>
  <si>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</si>
  <si>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</si>
  <si>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</si>
  <si>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</si>
  <si>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</si>
  <si>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</si>
  <si>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</si>
  <si>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</si>
  <si>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</si>
  <si>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</si>
  <si>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</si>
  <si>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</si>
  <si>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</si>
  <si>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</si>
  <si>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</si>
  <si>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</si>
  <si>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</si>
  <si>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</si>
  <si>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36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</si>
  <si>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</si>
  <si>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</si>
  <si>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</si>
  <si>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</si>
  <si>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</si>
  <si>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</si>
  <si>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</si>
  <si>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</si>
  <si>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</si>
  <si>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</si>
  <si>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65,307 MW</t>
  </si>
  <si>
    <t>12,819 MW</t>
  </si>
  <si>
    <t>Vancouver, WA</t>
  </si>
  <si>
    <t>11,349 MW</t>
  </si>
  <si>
    <t>29,472 MW</t>
  </si>
  <si>
    <t>Billings, MT</t>
  </si>
  <si>
    <t>Loveland, CO</t>
  </si>
  <si>
    <t>Los Angeles, CA</t>
  </si>
  <si>
    <t>Phoenix, AZ</t>
  </si>
  <si>
    <t>Salt Lake City, UT</t>
  </si>
  <si>
    <t>Mist</t>
  </si>
  <si>
    <t xml:space="preserve">Partly Cloudy </t>
  </si>
  <si>
    <t>Patchy rain nearby</t>
  </si>
  <si>
    <t>Moderate or heavy snow showers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</si>
</sst>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3025D95-0DAD-46CF-8294-96708584C8D6}"/>
    <cellStyle name="Normal" xfId="0" builtinId="0"/>
    <cellStyle name="Normal 4" xfId="1" xr:uid="{0F629FAC-BB6B-410F-83C0-2ADC4ED5D280}"/>
    <cellStyle name="Percent 2" xfId="3" xr:uid="{311985B9-6E67-4FD4-A80E-53B8EFEB6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7C-4721-8EF6-1B3560F766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7C-4721-8EF6-1B3560F7663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0.68460931797930658</c:v>
                </c:pt>
                <c:pt idx="1">
                  <c:v>0.31539068202069342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C-4721-8EF6-1B3560F7663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7C-4721-8EF6-1B3560F7663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47C-4721-8EF6-1B3560F7663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0.31539068202069342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7C-4721-8EF6-1B3560F76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4351.2532200000005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6-4890-BCDA-36E2CA2F97D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14936.383220000002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6-4890-BCDA-36E2CA2F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936.38322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4F-49BD-93B7-84F7EAE540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4F-49BD-93B7-84F7EAE540F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0.56033289901705419</c:v>
                </c:pt>
                <c:pt idx="1">
                  <c:v>0.43966710098294581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F-49BD-93B7-84F7EAE540F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D4F-49BD-93B7-84F7EAE540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D4F-49BD-93B7-84F7EAE540F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0.43966710098294581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4F-49BD-93B7-84F7EAE54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2-4B45-BA3E-D6DE646F9F7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2-4B45-BA3E-D6DE646F9F7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0.51697245231277977</c:v>
                </c:pt>
                <c:pt idx="1">
                  <c:v>0.48302754768722023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52-4B45-BA3E-D6DE646F9F7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F52-4B45-BA3E-D6DE646F9F7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F52-4B45-BA3E-D6DE646F9F7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0.48302754768722023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52-4B45-BA3E-D6DE646F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833.25878350000005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1-4C7D-87EA-6FFA4A703E6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1-4C7D-87EA-6FFA4A70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1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2582.1099999999997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3-475E-9D5F-318B8EC126A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4329.1099999999997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3-475E-9D5F-318B8EC12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F5F08C7-D669-4275-ACE2-756AD6498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4DF407D-5A45-4C45-B52E-F34C9E6B770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889F09B-580C-41FF-8D36-37DA45920B9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4466BCB-BDD1-4310-93EA-EB3C1C9ADEB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E4A6278-BA97-470C-BED4-B6A77567C2F2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AF130A9-D77A-4E66-BA3F-7952D3B63DD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F5D3D18-C845-4BE3-B398-DBF0D319B74C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0D13C87-42A9-4179-9576-8A6BC34927F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00C4B5C-313B-4010-89A2-40667F41BBD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8DAF3BA-04B7-4860-83BE-319361D9E6F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55FE843-10E9-418E-8577-830235B6177F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4614B05-32D3-4AE7-B3D4-1F291AFF767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EA95B1B-745B-4CAC-96E0-20584C3FA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069DB1A-64DC-4B52-ABE8-712AB66232E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FEF775A-4518-4553-8F9A-3D5DD3C0E28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65,307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DBAC9D4-2776-4194-AEEA-84CF7C55D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0506F2C-9AD1-4A2B-AA81-7326C6979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62A3CFC-8A69-42E1-944B-A24DFEAED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A2B9EBE-1927-4C12-B46E-6B6CFA4E8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CAC43FD-BCC2-42D5-ADE6-41208FEBD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E229FDB-ECC1-4A08-8451-9F3A7755144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E7C399-17A8-4A55-AE4C-FDB3DD16E86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12,819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26999D0-2CA5-42F5-B90D-718FE5D3F70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A338E46-FCE7-4095-896E-8248188B6AF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29,472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0923E2C-C078-4E9F-8F5A-A5BCF2A6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8E719E7-35FD-4EDD-B39D-D0E17DBF9E8C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DF05379-9D80-4DA6-8D49-1B9B9CFCCD8E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98FCFF2-0B9C-42BA-AA85-4A579EEB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CBE2D2F-2FFD-41A4-B8E3-DF24EC9B6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A964893-18EC-427B-8BAE-258FF469BDCA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65BAE42-6652-4284-A627-B809F62C3D4F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4D61418-1D1C-4FFA-89F9-971D7F033715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9178965-9599-4BBE-9BC5-842CDF075AC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2E5ACEA-80CC-42B4-ABE3-A7779269849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0B9CDA7-530A-4D8E-840A-091891C4F7D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D61E47A-9C90-439E-9421-F10215EE9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9F357CE-345F-43E6-A8C6-E89EE7255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10D3B03-3BAD-4D1C-904D-F8AEC12B3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7AB90CA-1EA8-4150-880B-981BB400F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49B55D6-3A5E-4287-B579-9AAB863A68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3-10.xlsm" TargetMode="External"/><Relationship Id="rId1" Type="http://schemas.openxmlformats.org/officeDocument/2006/relationships/externalLinkPath" Target="WECC%20Report%20Template%202025-03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14936.383220000002</v>
          </cell>
          <cell r="G13">
            <v>4351.2532200000005</v>
          </cell>
        </row>
        <row r="15">
          <cell r="E15">
            <v>1310</v>
          </cell>
          <cell r="G15">
            <v>833.25878350000005</v>
          </cell>
        </row>
        <row r="17">
          <cell r="E17">
            <v>4329.1099999999997</v>
          </cell>
          <cell r="G17">
            <v>2582.1099999999997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0.68460931797930658</v>
          </cell>
          <cell r="G10">
            <v>0.68460931797930658</v>
          </cell>
          <cell r="H10">
            <v>0.31539068202069342</v>
          </cell>
        </row>
        <row r="11">
          <cell r="F11">
            <v>0.51697245231277977</v>
          </cell>
          <cell r="G11">
            <v>0.51697245231277977</v>
          </cell>
          <cell r="H11">
            <v>0.48302754768722023</v>
          </cell>
        </row>
        <row r="13">
          <cell r="F13">
            <v>0.56033289901705419</v>
          </cell>
          <cell r="G13">
            <v>0.56033289901705419</v>
          </cell>
          <cell r="H13">
            <v>0.43966710098294581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B0C57-6BA3-4D2E-9EB6-2A13EF8643D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45726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62.2</v>
      </c>
      <c r="D5"/>
      <c r="E5" s="8">
        <v>48.9</v>
      </c>
      <c r="F5" s="1"/>
      <c r="G5" s="8">
        <v>45.1</v>
      </c>
      <c r="H5" s="1"/>
      <c r="I5" s="8">
        <v>57.7</v>
      </c>
    </row>
    <row r="6" spans="1:9" x14ac:dyDescent="0.35">
      <c r="A6" s="7" t="s">
        <v>4</v>
      </c>
      <c r="B6"/>
      <c r="C6" s="8">
        <v>27</v>
      </c>
      <c r="D6"/>
      <c r="E6" s="8">
        <v>24.6</v>
      </c>
      <c r="F6" s="1"/>
      <c r="G6" s="8">
        <v>37</v>
      </c>
      <c r="H6" s="1"/>
      <c r="I6" s="8">
        <v>42.3</v>
      </c>
    </row>
    <row r="7" spans="1:9" x14ac:dyDescent="0.35">
      <c r="A7" s="7" t="s">
        <v>5</v>
      </c>
      <c r="B7"/>
      <c r="C7" s="8" t="s">
        <v>91</v>
      </c>
      <c r="D7"/>
      <c r="E7" s="8" t="s">
        <v>91</v>
      </c>
      <c r="F7" s="1"/>
      <c r="G7" s="8" t="s">
        <v>92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65306.936669999996</v>
      </c>
      <c r="D13" s="19">
        <v>8</v>
      </c>
      <c r="E13" s="19">
        <v>14936.383220000002</v>
      </c>
      <c r="F13"/>
      <c r="G13" s="19">
        <v>4351.2532200000005</v>
      </c>
      <c r="H13"/>
      <c r="I13" s="19">
        <v>18359.96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12819.365900000001</v>
      </c>
      <c r="D15" s="19">
        <v>20</v>
      </c>
      <c r="E15" s="19">
        <v>1310</v>
      </c>
      <c r="F15" s="21"/>
      <c r="G15" s="19">
        <v>833.25878350000005</v>
      </c>
      <c r="H15"/>
      <c r="I15" s="19">
        <v>11866.58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29471.829489599997</v>
      </c>
      <c r="D17" s="24">
        <v>21</v>
      </c>
      <c r="E17" s="24">
        <v>4329.1099999999997</v>
      </c>
      <c r="F17" s="11"/>
      <c r="G17" s="24">
        <v>2582.1099999999997</v>
      </c>
      <c r="H17" s="11"/>
      <c r="I17" s="24">
        <v>26131.759999999998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106351.77201330001</v>
      </c>
      <c r="D19" s="26">
        <v>8</v>
      </c>
      <c r="E19" s="26">
        <v>21189.523220000003</v>
      </c>
      <c r="F19" s="26"/>
      <c r="G19" s="26">
        <v>7463.9632200000005</v>
      </c>
      <c r="H19" s="26"/>
      <c r="I19" s="26">
        <v>56004.299999999996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64104</v>
      </c>
      <c r="D24" s="19">
        <v>19</v>
      </c>
      <c r="E24" s="19">
        <v>17659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12380</v>
      </c>
      <c r="D25" s="19">
        <v>19</v>
      </c>
      <c r="E25" s="19">
        <v>3433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28315</v>
      </c>
      <c r="D26" s="28">
        <v>19</v>
      </c>
      <c r="E26" s="24">
        <v>4640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104799</v>
      </c>
      <c r="D27" s="29">
        <v>19</v>
      </c>
      <c r="E27" s="26">
        <v>25732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45725</v>
      </c>
      <c r="B65" s="71" t="s">
        <v>85</v>
      </c>
      <c r="C65" s="72" t="s">
        <v>86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6E24592-9A96-46B8-A31C-F7ABEFBB25E3}"/>
    <hyperlink ref="J3" r:id="rId2" display="kraig.patterson@hotmail.com" xr:uid="{7AF58C97-BA53-4446-A158-2F50962F642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ABF1-00E1-432E-B650-874D61F1A28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95</v>
      </c>
      <c r="B8" s="86">
        <v>48.9</v>
      </c>
    </row>
    <row r="9" spans="1:25" ht="15" customHeight="1" x14ac:dyDescent="0.45">
      <c r="A9" s="85" t="s">
        <v>96</v>
      </c>
      <c r="B9" s="86">
        <v>24.6</v>
      </c>
    </row>
    <row r="10" spans="1:25" ht="15" customHeight="1" x14ac:dyDescent="0.45">
      <c r="A10" s="86" t="s">
        <v>91</v>
      </c>
      <c r="B10" s="87"/>
      <c r="E10" s="88">
        <v>65306.936669999996</v>
      </c>
      <c r="F10" s="89">
        <v>0.68460931797930658</v>
      </c>
      <c r="G10" s="89">
        <f>IF(F10&gt;=1,1,F10)</f>
        <v>0.68460931797930658</v>
      </c>
      <c r="H10" s="89">
        <f>IF(F10&gt;=1,0,1-F10)</f>
        <v>0.31539068202069342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12819.365900000001</v>
      </c>
      <c r="F11" s="89">
        <v>0.51697245231277977</v>
      </c>
      <c r="G11" s="89">
        <f>IF(F11&gt;=1,1,F11)</f>
        <v>0.51697245231277977</v>
      </c>
      <c r="H11" s="89">
        <f>IF(F11&gt;=1,0,1-F11)</f>
        <v>0.48302754768722023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52.5</v>
      </c>
      <c r="E13" s="91">
        <v>29471.829489599997</v>
      </c>
      <c r="F13" s="89">
        <v>0.56033289901705419</v>
      </c>
      <c r="G13" s="89">
        <f>IF(F13&gt;=1,1,F13)</f>
        <v>0.56033289901705419</v>
      </c>
      <c r="H13" s="89">
        <f>IF(F13&gt;=1,0,1-F13)</f>
        <v>0.43966710098294581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37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46.2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40.5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29.5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62.8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46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54.5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46.4</v>
      </c>
    </row>
    <row r="35" spans="1:8" ht="15" customHeight="1" x14ac:dyDescent="0.45">
      <c r="A35" s="86" t="s">
        <v>109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36</v>
      </c>
    </row>
    <row r="39" spans="1:8" ht="15" customHeight="1" x14ac:dyDescent="0.45">
      <c r="A39" s="85" t="s">
        <v>96</v>
      </c>
      <c r="B39" s="86">
        <v>29.7</v>
      </c>
    </row>
    <row r="40" spans="1:8" ht="15" customHeight="1" x14ac:dyDescent="0.45">
      <c r="A40" s="86" t="s">
        <v>110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2025-03-10T13:40:18Z</dcterms:created>
  <dcterms:modified xsi:type="dcterms:W3CDTF">2025-03-10T13:40:30Z</dcterms:modified>
</cp:coreProperties>
</file>