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538B990-4C97-4AA0-BC23-483050136AC2}" xr6:coauthVersionLast="47" xr6:coauthVersionMax="47" xr10:uidLastSave="{00000000-0000-0000-0000-000000000000}"/>
  <bookViews>
    <workbookView xWindow="-28920" yWindow="-120" windowWidth="29040" windowHeight="15720" activeTab="1" xr2:uid="{7A4C8412-24A7-4F68-84C9-7BD68EC5BDE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<sst xmlns="http://schemas.openxmlformats.org/spreadsheetml/2006/main" count="165" uniqueCount="110">
  <si>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</si>
  <si>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</si>
  <si>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</si>
  <si>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</si>
  <si>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</si>
  <si>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</si>
  <si>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</si>
  <si>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</si>
  <si>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</si>
  <si>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</si>
  <si>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</si>
  <si>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</si>
  <si>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</si>
  <si>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</si>
  <si>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</si>
  <si>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</si>
  <si>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</si>
  <si>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</si>
  <si>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</si>
  <si>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</si>
  <si>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</si>
  <si>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</si>
  <si>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</si>
  <si>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</si>
  <si>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</si>
  <si>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</si>
  <si>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</si>
  <si>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</si>
  <si>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</si>
  <si>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</si>
  <si>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</si>
  <si>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</si>
  <si>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</si>
  <si>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</si>
  <si>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</si>
  <si>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</si>
  <si>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</si>
  <si>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</si>
  <si>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</si>
  <si>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</si>
  <si>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</si>
  <si>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</si>
  <si>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</si>
  <si>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</si>
  <si>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</si>
  <si>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</si>
  <si>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</si>
  <si>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</si>
  <si>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</si>
  <si>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</si>
  <si>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</si>
  <si>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</si>
  <si>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</si>
  <si>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</si>
  <si>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</si>
  <si>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</si>
  <si>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</si>
  <si>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</si>
  <si>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</si>
  <si>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</si>
  <si>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</si>
  <si>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</si>
  <si>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</si>
  <si>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</si>
  <si>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</si>
  <si>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</si>
  <si>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</si>
  <si>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</si>
  <si>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</si>
  <si>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</si>
  <si>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</si>
  <si>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</si>
  <si>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</si>
  <si>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</si>
  <si>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</si>
  <si>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</si>
  <si>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</si>
  <si>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</si>
  <si>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</si>
  <si>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</si>
  <si>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</si>
  <si>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</si>
  <si>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</si>
  <si>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</si>
  <si>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</si>
  <si>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</si>
  <si>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</si>
  <si>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</si>
  <si>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</si>
  <si>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</si>
  <si>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Cloudy </t>
  </si>
  <si>
    <t>Heavy rain</t>
  </si>
  <si>
    <t/>
  </si>
  <si>
    <t>Weather Information</t>
  </si>
  <si>
    <t>High (F)</t>
  </si>
  <si>
    <t>Low (F)</t>
  </si>
  <si>
    <t>68,919 MW</t>
  </si>
  <si>
    <t>12,534 MW</t>
  </si>
  <si>
    <t>Vancouver, WA</t>
  </si>
  <si>
    <t>11,349 MW</t>
  </si>
  <si>
    <t>30,165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</si>
  <si>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</si>
  <si>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</si>
  <si>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</si>
  <si>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</si>
  <si>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</si>
  <si>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</si>
  <si>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snow</t>
  </si>
  <si>
    <t>Sunny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</si>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</sst>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8EA01A4-2F0E-41A9-8471-A4AA95C168A1}"/>
    <cellStyle name="Normal" xfId="0" builtinId="0"/>
    <cellStyle name="Normal 4" xfId="1" xr:uid="{070556B0-9CC1-474D-B36F-EB07D978CBCA}"/>
    <cellStyle name="Percent 2" xfId="3" xr:uid="{DF1C4A8C-9D19-4704-825D-7901DA22A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5-4085-B39B-0A0C5B4696C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5-4085-B39B-0A0C5B4696C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0.72247272923589789</c:v>
                </c:pt>
                <c:pt idx="1">
                  <c:v>0.27752727076410211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5-4085-B39B-0A0C5B4696C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D5-4085-B39B-0A0C5B4696C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D5-4085-B39B-0A0C5B4696C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0.27752727076410211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D5-4085-B39B-0A0C5B46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4479.7246689000003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4-4EF6-96B1-53AC7FBFF23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11591.729940000001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4-4EF6-96B1-53AC7FBFF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591.72994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7-419C-B4FB-912F3601D8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37-419C-B4FB-912F3601D8E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0.57350994108314168</c:v>
                </c:pt>
                <c:pt idx="1">
                  <c:v>0.42649005891685832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7-419C-B4FB-912F3601D8E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37-419C-B4FB-912F3601D8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37-419C-B4FB-912F3601D8E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0.42649005891685832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37-419C-B4FB-912F3601D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B-4077-91B2-D6A03E146A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B-4077-91B2-D6A03E146A4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0.50548106867766263</c:v>
                </c:pt>
                <c:pt idx="1">
                  <c:v>0.49451893132233737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FB-4077-91B2-D6A03E146A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8FB-4077-91B2-D6A03E146A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FB-4077-91B2-D6A03E146A4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0.49451893132233737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FB-4077-91B2-D6A03E14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814.7369139000001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A-4614-B524-601F96AB151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A-4614-B524-601F96AB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7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2616.0699999999997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3AE-8537-C8D4269C91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3AE-8537-C8D4269C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3ED6DAD-F28F-4C1F-8EA4-72B3BEB3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20A6915-0428-42A7-A80F-7E3138A1A06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C9046C5-CBD6-47C7-8CEE-D59EB0A8E7A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0C50774-7C66-4AD1-A408-1B8DD082625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883FC3C-AB3C-40CA-A5B9-2EAD78834E6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8E06A3E-1B9C-4FCF-8E19-B5DFCE55A38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DF6E553-AC1B-4590-8E35-18F170D37E7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ADA7B7D-D0F8-4CBD-A644-0CE30530F08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98DCCAC-2906-45C4-934E-F04C78414EE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BEC9CDC-C52A-4DA7-B1C9-F1F0D2D5F39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3DA0CCB-D299-4500-9478-AD5AB15871A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4D2EE00-BEA6-44D5-BBB6-13E2ADE7B1A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E865D6E-4592-4531-B9B9-BD2FF254E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58C14A3-0470-493F-AAA9-CA686DD41F0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175BB51-3F2E-47E8-A97D-14EAD342F7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68,919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7CEF128-5EC0-48FD-A92C-503D0C088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6E41CF6-D312-4CA3-B178-F02B1EBBB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58D47E3-088D-4DE2-951C-02F333574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5979594-E002-4A70-A7AF-128B9B395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02A85D6-EA9F-4FBF-AA59-E77C48423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2714C33-1DDB-45BE-9176-B07F3724014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2CF2905-D182-4A15-AD3F-8ED5EF36B83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44FD6B3-5E45-4EAD-972D-6E371855FC2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16E02C5-1F54-40E6-8E22-89BB62078E2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30,165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F126711-3046-4E31-BA69-924C4C365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8D8EF61-B516-4BDF-B1E8-1DCAF1C1820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0A5DF7E-351B-464E-8C11-DDA66A3E348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F73FBA3-05E7-4BE3-8137-020A8A30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2B67F4C-5290-46D7-833F-9F5797041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56A9169-B4AB-4D42-BA35-B98F7BF12A9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E688D43-40F4-45DA-88A5-7BBC8B13B88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5FED121-0472-47F5-AB55-2832D602A7E2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EC3FB51-9BFA-42BD-A4E5-FF4B014E8F3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9C3BC7D-772F-4FD3-825C-A2289332529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ABF328F-748B-4F75-B8A7-35A4803B9B7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8542683-128F-451F-AC90-BF0C9D2F1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A7031D9-B20E-4D03-9B1B-57C2BD9DB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9389A4C-7A27-4672-8C90-614561626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FD46747-B0AE-4D1F-AD6A-B3DE40D32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55FB65B-EA6A-4A45-B19E-017127639D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21.xlsm" TargetMode="External"/><Relationship Id="rId1" Type="http://schemas.openxmlformats.org/officeDocument/2006/relationships/externalLinkPath" Target="WECC%20Report%20Template%202025-02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11591.729940000001</v>
          </cell>
          <cell r="G13">
            <v>4479.7246689000003</v>
          </cell>
        </row>
        <row r="15">
          <cell r="E15">
            <v>1371</v>
          </cell>
          <cell r="G15">
            <v>814.7369139000001</v>
          </cell>
        </row>
        <row r="17">
          <cell r="E17">
            <v>4520.07</v>
          </cell>
          <cell r="G17">
            <v>2616.0699999999997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0.72247272923589789</v>
          </cell>
          <cell r="G10">
            <v>0.72247272923589789</v>
          </cell>
          <cell r="H10">
            <v>0.27752727076410211</v>
          </cell>
        </row>
        <row r="11">
          <cell r="F11">
            <v>0.50548106867766263</v>
          </cell>
          <cell r="G11">
            <v>0.50548106867766263</v>
          </cell>
          <cell r="H11">
            <v>0.49451893132233737</v>
          </cell>
        </row>
        <row r="13">
          <cell r="F13">
            <v>0.57350994108314168</v>
          </cell>
          <cell r="G13">
            <v>0.57350994108314168</v>
          </cell>
          <cell r="H13">
            <v>0.42649005891685832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718-F5DF-4712-8236-8E882923FE9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64.2</v>
      </c>
      <c r="D5"/>
      <c r="E5" s="8">
        <v>41.5</v>
      </c>
      <c r="F5" s="1"/>
      <c r="G5" s="8">
        <v>44.6</v>
      </c>
      <c r="H5" s="1"/>
      <c r="I5" s="8">
        <v>35.4</v>
      </c>
    </row>
    <row r="6" spans="1:9" x14ac:dyDescent="0.35">
      <c r="A6" s="7" t="s">
        <v>4</v>
      </c>
      <c r="B6"/>
      <c r="C6" s="8">
        <v>36.9</v>
      </c>
      <c r="D6"/>
      <c r="E6" s="8">
        <v>23.4</v>
      </c>
      <c r="F6" s="1"/>
      <c r="G6" s="8">
        <v>40.5</v>
      </c>
      <c r="H6" s="1"/>
      <c r="I6" s="8">
        <v>19.600000000000001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68918.841060000006</v>
      </c>
      <c r="D13" s="19">
        <v>8</v>
      </c>
      <c r="E13" s="19">
        <v>11591.729940000001</v>
      </c>
      <c r="F13"/>
      <c r="G13" s="19">
        <v>4479.7246689000003</v>
      </c>
      <c r="H13"/>
      <c r="I13" s="19">
        <v>18435.919999999998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12534.414060000001</v>
      </c>
      <c r="D15" s="19">
        <v>7</v>
      </c>
      <c r="E15" s="19">
        <v>1371</v>
      </c>
      <c r="F15" s="21"/>
      <c r="G15" s="19">
        <v>814.7369139000001</v>
      </c>
      <c r="H15"/>
      <c r="I15" s="19">
        <v>9818.4699999999993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30164.902371150001</v>
      </c>
      <c r="D17" s="24">
        <v>19</v>
      </c>
      <c r="E17" s="24">
        <v>4520.07</v>
      </c>
      <c r="F17" s="11"/>
      <c r="G17" s="24">
        <v>2616.0699999999997</v>
      </c>
      <c r="H17" s="11"/>
      <c r="I17" s="24">
        <v>24695.05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109088.50803315001</v>
      </c>
      <c r="D19" s="26">
        <v>8</v>
      </c>
      <c r="E19" s="26">
        <v>18680.32994</v>
      </c>
      <c r="F19" s="26"/>
      <c r="G19" s="26">
        <v>6925.2059399999998</v>
      </c>
      <c r="H19" s="26"/>
      <c r="I19" s="26">
        <v>52917.439999999995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72705</v>
      </c>
      <c r="D24" s="19">
        <v>8</v>
      </c>
      <c r="E24" s="19">
        <v>17942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13166</v>
      </c>
      <c r="D25" s="19">
        <v>7</v>
      </c>
      <c r="E25" s="19">
        <v>3459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30576</v>
      </c>
      <c r="D26" s="28">
        <v>8</v>
      </c>
      <c r="E26" s="24">
        <v>5466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115917</v>
      </c>
      <c r="D27" s="29">
        <v>8</v>
      </c>
      <c r="E27" s="26">
        <v>28010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AF572F2-F49B-43E4-B3B6-FE1808193128}"/>
    <hyperlink ref="J3" r:id="rId2" display="kraig.patterson@hotmail.com" xr:uid="{C4A5D6B7-28BE-4DFD-8205-D56C7DD7EB8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0722-EEA4-43F7-A161-EA3B4759296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41.5</v>
      </c>
    </row>
    <row r="9" spans="1:25" ht="15" customHeight="1" x14ac:dyDescent="0.45">
      <c r="A9" s="85" t="s">
        <v>95</v>
      </c>
      <c r="B9" s="86">
        <v>23.4</v>
      </c>
    </row>
    <row r="10" spans="1:25" ht="15" customHeight="1" x14ac:dyDescent="0.45">
      <c r="A10" s="86" t="s">
        <v>90</v>
      </c>
      <c r="B10" s="87"/>
      <c r="E10" s="88">
        <v>68918.841060000006</v>
      </c>
      <c r="F10" s="89">
        <v>0.72247272923589789</v>
      </c>
      <c r="G10" s="89">
        <f>IF(F10&gt;=1,1,F10)</f>
        <v>0.72247272923589789</v>
      </c>
      <c r="H10" s="89">
        <f>IF(F10&gt;=1,0,1-F10)</f>
        <v>0.27752727076410211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12534.414060000001</v>
      </c>
      <c r="F11" s="89">
        <v>0.50548106867766263</v>
      </c>
      <c r="G11" s="89">
        <f>IF(F11&gt;=1,1,F11)</f>
        <v>0.50548106867766263</v>
      </c>
      <c r="H11" s="89">
        <f>IF(F11&gt;=1,0,1-F11)</f>
        <v>0.49451893132233737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48</v>
      </c>
      <c r="E13" s="91">
        <v>30164.902371150001</v>
      </c>
      <c r="F13" s="89">
        <v>0.57350994108314168</v>
      </c>
      <c r="G13" s="89">
        <f>IF(F13&gt;=1,1,F13)</f>
        <v>0.57350994108314168</v>
      </c>
      <c r="H13" s="89">
        <f>IF(F13&gt;=1,0,1-F13)</f>
        <v>0.42649005891685832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35.4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38.5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14.2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41.4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18.3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77.2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80.8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46.2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33.299999999999997</v>
      </c>
    </row>
    <row r="39" spans="1:8" ht="15" customHeight="1" x14ac:dyDescent="0.45">
      <c r="A39" s="85" t="s">
        <v>95</v>
      </c>
      <c r="B39" s="86">
        <v>18.899999999999999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2025-02-21T13:44:13Z</dcterms:created>
  <dcterms:modified xsi:type="dcterms:W3CDTF">2025-02-21T13:44:24Z</dcterms:modified>
</cp:coreProperties>
</file>