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53E2CA6-6AA3-4C31-8153-7C717FE4E392}" xr6:coauthVersionLast="47" xr6:coauthVersionMax="47" xr10:uidLastSave="{00000000-0000-0000-0000-000000000000}"/>
  <bookViews>
    <workbookView xWindow="28680" yWindow="-120" windowWidth="29040" windowHeight="15720" activeTab="1" xr2:uid="{00928BC3-AE1E-47A4-9C93-65877C5C85E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<sst xmlns="http://schemas.openxmlformats.org/spreadsheetml/2006/main" count="165" uniqueCount="109">
  <si>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</si>
  <si>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</si>
  <si>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</si>
  <si>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</si>
  <si>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</si>
  <si>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</si>
  <si>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</si>
  <si>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</si>
  <si>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</si>
  <si>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</si>
  <si>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</si>
  <si>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</si>
  <si>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</si>
  <si>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</si>
  <si>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</si>
  <si>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</si>
  <si>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</si>
  <si>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</si>
  <si>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</si>
  <si>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</si>
  <si>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</si>
  <si>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</si>
  <si>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</si>
  <si>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</si>
  <si>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</si>
  <si>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</si>
  <si>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</si>
  <si>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</si>
  <si>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</si>
  <si>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</si>
  <si>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</si>
  <si>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</si>
  <si>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</si>
  <si>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</si>
  <si>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</si>
  <si>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</si>
  <si>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</si>
  <si>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</si>
  <si>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</si>
  <si>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</si>
  <si>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</si>
  <si>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</si>
  <si>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</si>
  <si>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</si>
  <si>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</si>
  <si>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</si>
  <si>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</si>
  <si>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</si>
  <si>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</si>
  <si>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</si>
  <si>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</si>
  <si>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</si>
  <si>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</si>
  <si>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</si>
  <si>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</si>
  <si>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</si>
  <si>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</si>
  <si>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</si>
  <si>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</si>
  <si>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</si>
  <si>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</si>
  <si>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</si>
  <si>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</si>
  <si>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</si>
  <si>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</si>
  <si>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</si>
  <si>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</si>
  <si>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</si>
  <si>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</si>
  <si>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</si>
  <si>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</si>
  <si>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</si>
  <si>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</si>
  <si>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</si>
  <si>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</si>
  <si>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</si>
  <si>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</si>
  <si>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</si>
  <si>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</si>
  <si>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</si>
  <si>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</si>
  <si>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</si>
  <si>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</si>
  <si>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</si>
  <si>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</si>
  <si>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</si>
  <si>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</si>
  <si>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</si>
  <si>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</si>
  <si>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</si>
  <si>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</si>
  <si>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Patchy rain nearby</t>
  </si>
  <si>
    <t/>
  </si>
  <si>
    <t>Weather Information</t>
  </si>
  <si>
    <t>High (F)</t>
  </si>
  <si>
    <t>Low (F)</t>
  </si>
  <si>
    <t>70,226 MW</t>
  </si>
  <si>
    <t>12,662 MW</t>
  </si>
  <si>
    <t>Vancouver, WA</t>
  </si>
  <si>
    <t>11,349 MW</t>
  </si>
  <si>
    <t>31,018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</si>
  <si>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</si>
  <si>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</si>
  <si>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</si>
  <si>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</si>
  <si>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</si>
  <si>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</si>
  <si>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Moderate snow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</si>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</sst>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5AF8BB7-3746-40A4-BB26-3D8858DAA075}"/>
    <cellStyle name="Normal" xfId="0" builtinId="0"/>
    <cellStyle name="Normal 4" xfId="1" xr:uid="{A68B2CEF-AA5B-443C-93A4-FCF28EBB37D9}"/>
    <cellStyle name="Percent 2" xfId="3" xr:uid="{31DFB64E-A0AB-4ACF-A1A5-F0316307B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8-4AE2-A534-4091A5CE44B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8-4AE2-A534-4091A5CE44B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0.73617919092595896</c:v>
                </c:pt>
                <c:pt idx="1">
                  <c:v>0.26382080907404104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8-4AE2-A534-4091A5CE44B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C8-4AE2-A534-4091A5CE44B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C8-4AE2-A534-4091A5CE44B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0.26382080907404104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C8-4AE2-A534-4091A5CE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4564.7122014000006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E-44AC-A969-DF2425EDEC9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11504.208406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E-44AC-A969-DF2425ED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504.20840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BD-43BA-A947-5FFBDC8758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BD-43BA-A947-5FFBDC87582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0.58973528327661273</c:v>
                </c:pt>
                <c:pt idx="1">
                  <c:v>0.41026471672338727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D-43BA-A947-5FFBDC87582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BD-43BA-A947-5FFBDC8758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BD-43BA-A947-5FFBDC87582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0.41026471672338727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BD-43BA-A947-5FFBDC87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EE-4E0B-A7AD-EE55863DC4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EE-4E0B-A7AD-EE55863DC4C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0.51063969673750864</c:v>
                </c:pt>
                <c:pt idx="1">
                  <c:v>0.48936030326249136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EE-4E0B-A7AD-EE55863DC4C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8EE-4E0B-A7AD-EE55863DC4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8EE-4E0B-A7AD-EE55863DC4C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0.48936030326249136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EE-4E0B-A7AD-EE55863D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823.05161640000006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6-4269-A2D7-F3610753EA0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6-4269-A2D7-F3610753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5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7-4198-8E66-49587E83046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5188.1000000000004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7-4198-8E66-49587E83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C69C501-1C32-4959-A7AB-66BB2CB3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672CBF6-D3A4-4E4A-AF75-9DD8F157ED83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3FDDB16-9386-4C40-A027-E935FB1CF52D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F02BA05-EDDA-4CF9-8ED5-CCC69E5002B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ED9E2F5-9A4D-4D3E-9514-CC4CEE381A1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D6C1240-7D4C-4326-A801-E543577B8AC0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EE962F9-0886-4431-A588-AC6A3932AAB3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8187D525-BC18-43D3-8384-CAE5A2DD287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64BC8B8-6039-468A-A544-4170381821D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7BC1111-8B19-4713-8DBD-619B3D0E34EE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41A0918-3670-4E29-8CBD-9C92357FF5C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172B76E-2A53-411A-AE05-C7546990514F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68ADA23-2F8D-420A-A859-2F505D468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668D53B-1B84-4980-B7C6-172A343C6B7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4C7D7B1-7D4F-44BD-BC5E-09BAC9C0D37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70,226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40E7417-5706-4415-9D79-273CCCEDC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1BCF02E-C0FB-4304-A4C1-046D97736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899CB80-C057-4466-B2D4-558AE6B8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4D4338C-C807-4F4E-AEF5-AAF958011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1DB9387-BB44-4254-B400-B5BA54AE6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E048FE8-0470-4C6F-A8FE-25111D16926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0C9BF33-8B3F-416A-9792-8391AD93850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98297E1-06A8-4809-807D-821397F1FC6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356586F-BD32-4C24-9AE8-54BE170169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31,018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84DAF54-B05D-4CAA-A01F-4DB9292C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CC20D76-C833-4EBD-BBE0-CA44CA4F33AD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B47E4A9-B89D-498B-BF68-5267D67D2A85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AED5AA8-FD0C-4986-8123-F863ED9D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096135F-C2F3-4985-BA79-C04D93D7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1767428-5BAF-43A1-B0F6-E2D9D4CDB083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561E403-3264-4914-A891-3469964DE52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F985740-6C9B-46CE-B0BF-49964A68D80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9401D96-0940-42BD-BC48-28C5D117051B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2836183-875F-4AB3-9334-BDCF38958FC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7A2CCBC-77A0-43A4-B1B5-640D23EB3401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D943FAE-0F51-49DA-844E-BB9D4B798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6E13883-F54A-49AC-8D2F-2F23C9A16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5647359-CBCA-495B-B4A3-A01E8F2CD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D23A904-AD91-4EBC-B328-7AD73F734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314F4C-6966-4273-BC73-00F4AA2FE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20.xlsm" TargetMode="External"/><Relationship Id="rId1" Type="http://schemas.openxmlformats.org/officeDocument/2006/relationships/externalLinkPath" Target="WECC%20Report%20Template%202025-02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11504.208406</v>
          </cell>
          <cell r="G13">
            <v>4564.7122014000006</v>
          </cell>
        </row>
        <row r="15">
          <cell r="E15">
            <v>1552</v>
          </cell>
          <cell r="G15">
            <v>823.05161640000006</v>
          </cell>
        </row>
        <row r="17">
          <cell r="E17">
            <v>5188.1000000000004</v>
          </cell>
          <cell r="G17">
            <v>2656.1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0.73617919092595896</v>
          </cell>
          <cell r="G10">
            <v>0.73617919092595896</v>
          </cell>
          <cell r="H10">
            <v>0.26382080907404104</v>
          </cell>
        </row>
        <row r="11">
          <cell r="F11">
            <v>0.51063969673750864</v>
          </cell>
          <cell r="G11">
            <v>0.51063969673750864</v>
          </cell>
          <cell r="H11">
            <v>0.48936030326249136</v>
          </cell>
        </row>
        <row r="13">
          <cell r="F13">
            <v>0.58973528327661273</v>
          </cell>
          <cell r="G13">
            <v>0.58973528327661273</v>
          </cell>
          <cell r="H13">
            <v>0.41026471672338727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3C37-CC54-4772-A159-DFA33AC9645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66</v>
      </c>
      <c r="D5"/>
      <c r="E5" s="8">
        <v>40.799999999999997</v>
      </c>
      <c r="F5" s="1"/>
      <c r="G5" s="8">
        <v>43.3</v>
      </c>
      <c r="H5" s="1"/>
      <c r="I5" s="8">
        <v>31.5</v>
      </c>
    </row>
    <row r="6" spans="1:9" x14ac:dyDescent="0.35">
      <c r="A6" s="7" t="s">
        <v>4</v>
      </c>
      <c r="B6"/>
      <c r="C6" s="8">
        <v>40.299999999999997</v>
      </c>
      <c r="D6"/>
      <c r="E6" s="8">
        <v>6.4</v>
      </c>
      <c r="F6" s="1"/>
      <c r="G6" s="8">
        <v>41</v>
      </c>
      <c r="H6" s="1"/>
      <c r="I6" s="8">
        <v>13.5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70226.341560000001</v>
      </c>
      <c r="D13" s="19">
        <v>8</v>
      </c>
      <c r="E13" s="19">
        <v>11504.208406</v>
      </c>
      <c r="F13"/>
      <c r="G13" s="19">
        <v>4564.7122014000006</v>
      </c>
      <c r="H13"/>
      <c r="I13" s="19">
        <v>20185.7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12662.332560000001</v>
      </c>
      <c r="D15" s="19">
        <v>7</v>
      </c>
      <c r="E15" s="19">
        <v>1552</v>
      </c>
      <c r="F15" s="21"/>
      <c r="G15" s="19">
        <v>823.05161640000006</v>
      </c>
      <c r="H15"/>
      <c r="I15" s="19">
        <v>10507.84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31018.306694499999</v>
      </c>
      <c r="D17" s="24">
        <v>19</v>
      </c>
      <c r="E17" s="24">
        <v>5188.1000000000004</v>
      </c>
      <c r="F17" s="11"/>
      <c r="G17" s="24">
        <v>2656.1</v>
      </c>
      <c r="H17" s="11"/>
      <c r="I17" s="24">
        <v>26123.149999999998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113151.94116449999</v>
      </c>
      <c r="D19" s="26">
        <v>19</v>
      </c>
      <c r="E19" s="26">
        <v>16526.016833000001</v>
      </c>
      <c r="F19" s="26"/>
      <c r="G19" s="26">
        <v>7038.9448329999996</v>
      </c>
      <c r="H19" s="26"/>
      <c r="I19" s="26">
        <v>56462.69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73985</v>
      </c>
      <c r="D24" s="19">
        <v>18</v>
      </c>
      <c r="E24" s="19">
        <v>15057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13208</v>
      </c>
      <c r="D25" s="19">
        <v>7</v>
      </c>
      <c r="E25" s="19">
        <v>2755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31154</v>
      </c>
      <c r="D26" s="28">
        <v>19</v>
      </c>
      <c r="E26" s="24">
        <v>4633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117768</v>
      </c>
      <c r="D27" s="29">
        <v>19</v>
      </c>
      <c r="E27" s="26">
        <v>23284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B7115F5-89D8-4ADE-9EE4-0E93CC29EF4C}"/>
    <hyperlink ref="J3" r:id="rId2" display="kraig.patterson@hotmail.com" xr:uid="{AB2AC3D5-B6A4-4931-ABFD-4DD1B9D9BDC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B751-0882-40E2-B27D-2FC242BE05A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40.799999999999997</v>
      </c>
    </row>
    <row r="9" spans="1:25" ht="15" customHeight="1" x14ac:dyDescent="0.45">
      <c r="A9" s="85" t="s">
        <v>95</v>
      </c>
      <c r="B9" s="86">
        <v>6.4</v>
      </c>
    </row>
    <row r="10" spans="1:25" ht="15" customHeight="1" x14ac:dyDescent="0.45">
      <c r="A10" s="86" t="s">
        <v>90</v>
      </c>
      <c r="B10" s="87"/>
      <c r="E10" s="88">
        <v>70226.341560000001</v>
      </c>
      <c r="F10" s="89">
        <v>0.73617919092595896</v>
      </c>
      <c r="G10" s="89">
        <f>IF(F10&gt;=1,1,F10)</f>
        <v>0.73617919092595896</v>
      </c>
      <c r="H10" s="89">
        <f>IF(F10&gt;=1,0,1-F10)</f>
        <v>0.26382080907404104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12662.332560000001</v>
      </c>
      <c r="F11" s="89">
        <v>0.51063969673750864</v>
      </c>
      <c r="G11" s="89">
        <f>IF(F11&gt;=1,1,F11)</f>
        <v>0.51063969673750864</v>
      </c>
      <c r="H11" s="89">
        <f>IF(F11&gt;=1,0,1-F11)</f>
        <v>0.48936030326249136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47.1</v>
      </c>
      <c r="E13" s="91">
        <v>31018.306694499999</v>
      </c>
      <c r="F13" s="89">
        <v>0.58973528327661273</v>
      </c>
      <c r="G13" s="89">
        <f>IF(F13&gt;=1,1,F13)</f>
        <v>0.58973528327661273</v>
      </c>
      <c r="H13" s="89">
        <f>IF(F13&gt;=1,0,1-F13)</f>
        <v>0.41026471672338727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38.9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36.1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25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4.5999999999999996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75.400000000000006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49.8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81.099999999999994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48.2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35.1</v>
      </c>
    </row>
    <row r="39" spans="1:8" ht="15" customHeight="1" x14ac:dyDescent="0.45">
      <c r="A39" s="85" t="s">
        <v>95</v>
      </c>
      <c r="B39" s="86">
        <v>29.3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2025-02-20T13:33:15Z</dcterms:created>
  <dcterms:modified xsi:type="dcterms:W3CDTF">2025-02-20T13:33:28Z</dcterms:modified>
</cp:coreProperties>
</file>