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8A09D56-34EA-4C20-917B-B0869AB0FC9F}" xr6:coauthVersionLast="47" xr6:coauthVersionMax="47" xr10:uidLastSave="{00000000-0000-0000-0000-000000000000}"/>
  <bookViews>
    <workbookView xWindow="-110" yWindow="-110" windowWidth="19420" windowHeight="10300" activeTab="1" xr2:uid="{2978CC32-042E-4E1B-ABAD-B821D419680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<sst xmlns="http://schemas.openxmlformats.org/spreadsheetml/2006/main" count="167" uniqueCount="111">
  <si>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</si>
  <si>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</si>
  <si>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</si>
  <si>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</si>
  <si>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</si>
  <si>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</si>
  <si>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</si>
  <si>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</si>
  <si>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</si>
  <si>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</si>
  <si>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</si>
  <si>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</si>
  <si>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</si>
  <si>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</si>
  <si>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</si>
  <si>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</si>
  <si>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</si>
  <si>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</si>
  <si>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</si>
  <si>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</si>
  <si>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</si>
  <si>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</si>
  <si>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</si>
  <si>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</si>
  <si>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</si>
  <si>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</si>
  <si>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</si>
  <si>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</si>
  <si>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</si>
  <si>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</si>
  <si>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</si>
  <si>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</si>
  <si>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</si>
  <si>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</si>
  <si>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</si>
  <si>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</si>
  <si>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</si>
  <si>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</si>
  <si>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</si>
  <si>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</si>
  <si>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</si>
  <si>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</si>
  <si>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</si>
  <si>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</si>
  <si>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</si>
  <si>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</si>
  <si>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</si>
  <si>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</si>
  <si>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</si>
  <si>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</si>
  <si>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</si>
  <si>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</si>
  <si>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</si>
  <si>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</si>
  <si>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</si>
  <si>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</si>
  <si>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</si>
  <si>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</si>
  <si>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</si>
  <si>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</si>
  <si>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</si>
  <si>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</si>
  <si>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</si>
  <si>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</si>
  <si>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</si>
  <si>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</si>
  <si>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</si>
  <si>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</si>
  <si>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</si>
  <si>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</si>
  <si>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</si>
  <si>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</si>
  <si>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</si>
  <si>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</si>
  <si>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</si>
  <si>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</si>
  <si>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</si>
  <si>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</si>
  <si>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</si>
  <si>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</si>
  <si>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</si>
  <si>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</si>
  <si>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</si>
  <si>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</si>
  <si>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</si>
  <si>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02-06/02-07</t>
  </si>
  <si>
    <t>Path 80</t>
  </si>
  <si>
    <t>Folsom, CA</t>
  </si>
  <si>
    <t>Calgary, AB</t>
  </si>
  <si>
    <t>Vancouver, BC</t>
  </si>
  <si>
    <t>Little Rock, AR</t>
  </si>
  <si>
    <t>Moderate rain</t>
  </si>
  <si>
    <t xml:space="preserve">Partly Cloudy </t>
  </si>
  <si>
    <t>Sunny</t>
  </si>
  <si>
    <t xml:space="preserve">Overcast </t>
  </si>
  <si>
    <t/>
  </si>
  <si>
    <t>Weather Information</t>
  </si>
  <si>
    <t>High (F)</t>
  </si>
  <si>
    <t>Low (F)</t>
  </si>
  <si>
    <t>74,064 MW</t>
  </si>
  <si>
    <t>12,589 MW</t>
  </si>
  <si>
    <t>Vancouver, WA</t>
  </si>
  <si>
    <t>11,349 MW</t>
  </si>
  <si>
    <t>31,929 MW</t>
  </si>
  <si>
    <t>Billings, MT</t>
  </si>
  <si>
    <t>Loveland, CO</t>
  </si>
  <si>
    <t>Los Angeles, CA</t>
  </si>
  <si>
    <t>Phoenix, AZ</t>
  </si>
  <si>
    <t>Salt Lake City, UT</t>
  </si>
  <si>
    <t>Moderate or heavy snow showers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</si>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</sst>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1686A03-2D72-4DCA-9872-F3344A36395B}"/>
    <cellStyle name="Normal" xfId="0" builtinId="0"/>
    <cellStyle name="Normal 4" xfId="1" xr:uid="{1C3EFEA2-9307-4088-A34C-C893B4FB156D}"/>
    <cellStyle name="Percent 2" xfId="3" xr:uid="{3AA8CA26-4414-4AEC-85DD-12F1489AC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2-484B-B6BE-43717C1F02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2-484B-B6BE-43717C1F026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0.77640980218674338</c:v>
                </c:pt>
                <c:pt idx="1">
                  <c:v>0.22359019781325662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2-484B-B6BE-43717C1F026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72-484B-B6BE-43717C1F02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72-484B-B6BE-43717C1F026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0.22359019781325662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72-484B-B6BE-43717C1F0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4965.8125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9-4288-A011-792489BA48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12341.192500000001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9-4288-A011-792489BA4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341.1925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FB-4413-B5E0-2809FBC834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FB-4413-B5E0-2809FBC8346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0.60704292791984338</c:v>
                </c:pt>
                <c:pt idx="1">
                  <c:v>0.39295707208015662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FB-4413-B5E0-2809FBC8346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AFB-4413-B5E0-2809FBC834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AFB-4413-B5E0-2809FBC8346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0.39295707208015662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FB-4413-B5E0-2809FBC8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97-44B8-86B7-D78E395AD4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97-44B8-86B7-D78E395AD45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0.50768281243698832</c:v>
                </c:pt>
                <c:pt idx="1">
                  <c:v>0.49231718756301168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97-44B8-86B7-D78E395AD45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697-44B8-86B7-D78E395AD4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97-44B8-86B7-D78E395AD45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0.49231718756301168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97-44B8-86B7-D78E395A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818.28569549999997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B-4D17-A221-92BA33A4791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B-4D17-A221-92BA33A4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3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2701.46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73-884B-6618B169AFE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4625.46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73-884B-6618B169A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91295EF-98FA-47D4-889B-615A107B6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05EFC0B-6B7A-453A-8DDB-F00AEA0B7A62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798E9EA-4AF4-4295-89B0-AFBFB935B603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5B7BF9D-9253-4D6E-9FC9-26C6BEC124FD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7075D03-D1B4-4CC8-9308-2BD757AC509A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3D23EF3-5704-484F-B809-118A4AF34A00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161D918-3EF1-4404-9801-CBD12BF961A4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3AFCC7F-434A-428E-B3F8-8B01E37E6905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673F14F-6DA0-4644-948D-2A8DB1A24E1F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421A920-55F6-4BB4-89F1-A4D029B72A88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DE3DD69-0206-4CA9-A57C-0D0D3C26D61B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32530EA-2DF1-449A-ABEB-294F8E9F46BC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CDD6F5D-C461-421E-97E3-AEFFA5A5A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C9F6F07-B778-4BC4-916A-48D72E8F1408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4BEA7CA-375C-416F-AD97-8FDEB122F2B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74,064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647E6BD-AF23-4F4E-B42F-508A514C3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1D52F6E-A180-4D6E-91DE-EFF50FC21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57531ED-339A-4A73-AACC-64C0C8DF2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D7ED043-08D0-476E-8ECA-E92C7D4FF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E0798B6-9072-4EB8-8D31-C43AC4A7E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41C4F18-93DC-4679-9217-334183CC54A8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3F78A9E-71AA-4F4B-8C32-D2B63AB3724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E817992-CDF6-40B8-812D-1760A49EDCEC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FB816FB-9DEA-4865-B25B-9E4118C8E8D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31,929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A0C60EC-4D5B-48CA-9B2F-EFF6C68D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7369D2E-542D-455E-90B7-9233806A6C5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FC1C8E7-CC26-4585-B540-FAE7B81167F5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A849BAD-1A48-419D-97FD-5F68AAD6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E399146-2139-4225-B2D9-CB717E2D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0360EF4-FF29-4E47-A845-C9353CE358C8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34832FC-C1A3-4F58-AABC-77C1B56F79D5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2705DC0-BC76-48CC-B2D5-138BF70A6897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EFD94EC-2BCC-418F-95D8-A4FB7A93550A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C294FD8-9993-4C53-AF5F-59CF118FD154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0153E1E-B337-4FB9-87DF-8AA89D8B4828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FA3AB8A-842A-4C6D-8C38-9A908908C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9D0D92A-662D-4A3E-88D4-81365C456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CC3D345-293E-42DC-AB92-E5D726DD3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7B88816-DC72-4242-B878-453BB4BA9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DBD9CF8-AAEA-4BC6-8167-136F6EF41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07.xlsm" TargetMode="External"/><Relationship Id="rId1" Type="http://schemas.openxmlformats.org/officeDocument/2006/relationships/externalLinkPath" Target="WECC%20Report%20Template%202025-02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12341.192500000001</v>
          </cell>
          <cell r="G13">
            <v>4965.8125</v>
          </cell>
        </row>
        <row r="15">
          <cell r="E15">
            <v>1638</v>
          </cell>
          <cell r="G15">
            <v>818.28569549999997</v>
          </cell>
        </row>
        <row r="17">
          <cell r="E17">
            <v>4625.46</v>
          </cell>
          <cell r="G17">
            <v>2701.46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0.77640980218674338</v>
          </cell>
          <cell r="G10">
            <v>0.77640980218674338</v>
          </cell>
          <cell r="H10">
            <v>0.22359019781325662</v>
          </cell>
        </row>
        <row r="11">
          <cell r="F11">
            <v>0.50768281243698832</v>
          </cell>
          <cell r="G11">
            <v>0.50768281243698832</v>
          </cell>
          <cell r="H11">
            <v>0.49231718756301168</v>
          </cell>
        </row>
        <row r="13">
          <cell r="F13">
            <v>0.60704292791984338</v>
          </cell>
          <cell r="G13">
            <v>0.60704292791984338</v>
          </cell>
          <cell r="H13">
            <v>0.39295707208015662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278F2-441D-4A17-8983-E20200856E7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45695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56.5</v>
      </c>
      <c r="D5"/>
      <c r="E5" s="8">
        <v>11.8</v>
      </c>
      <c r="F5" s="1"/>
      <c r="G5" s="8">
        <v>34.5</v>
      </c>
      <c r="H5" s="1"/>
      <c r="I5" s="8">
        <v>46.8</v>
      </c>
    </row>
    <row r="6" spans="1:9" x14ac:dyDescent="0.35">
      <c r="A6" s="7" t="s">
        <v>4</v>
      </c>
      <c r="B6"/>
      <c r="C6" s="8">
        <v>41.8</v>
      </c>
      <c r="D6"/>
      <c r="E6" s="8">
        <v>-4.5</v>
      </c>
      <c r="F6" s="1"/>
      <c r="G6" s="8">
        <v>25.9</v>
      </c>
      <c r="H6" s="1"/>
      <c r="I6" s="8">
        <v>42.8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94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74064.060260000013</v>
      </c>
      <c r="D13" s="19">
        <v>8</v>
      </c>
      <c r="E13" s="19">
        <v>12341.192500000001</v>
      </c>
      <c r="F13"/>
      <c r="G13" s="19">
        <v>4965.8125</v>
      </c>
      <c r="H13"/>
      <c r="I13" s="19">
        <v>17546.87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12589.010699999999</v>
      </c>
      <c r="D15" s="19">
        <v>7</v>
      </c>
      <c r="E15" s="19">
        <v>1638</v>
      </c>
      <c r="F15" s="21"/>
      <c r="G15" s="19">
        <v>818.28569549999997</v>
      </c>
      <c r="H15"/>
      <c r="I15" s="19">
        <v>11530.779999999999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31928.6368798</v>
      </c>
      <c r="D17" s="24">
        <v>19</v>
      </c>
      <c r="E17" s="24">
        <v>4625.46</v>
      </c>
      <c r="F17" s="11"/>
      <c r="G17" s="24">
        <v>2701.46</v>
      </c>
      <c r="H17" s="11"/>
      <c r="I17" s="24">
        <v>24910.119999999995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116652.63155980001</v>
      </c>
      <c r="D19" s="26">
        <v>19</v>
      </c>
      <c r="E19" s="26">
        <v>18445.791789999999</v>
      </c>
      <c r="F19" s="26"/>
      <c r="G19" s="26">
        <v>8041.8107900000005</v>
      </c>
      <c r="H19" s="26"/>
      <c r="I19" s="26">
        <v>53691.77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77563</v>
      </c>
      <c r="D24" s="19">
        <v>18</v>
      </c>
      <c r="E24" s="19">
        <v>15660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12979</v>
      </c>
      <c r="D25" s="19">
        <v>7</v>
      </c>
      <c r="E25" s="19">
        <v>3027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34190</v>
      </c>
      <c r="D26" s="28">
        <v>9</v>
      </c>
      <c r="E26" s="24">
        <v>6166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122972</v>
      </c>
      <c r="D27" s="29">
        <v>18</v>
      </c>
      <c r="E27" s="26">
        <v>23997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 t="s">
        <v>85</v>
      </c>
      <c r="B65" s="71"/>
      <c r="C65" s="72" t="s">
        <v>86</v>
      </c>
      <c r="D65" s="73"/>
      <c r="E65" s="74">
        <v>4</v>
      </c>
      <c r="F65" s="75">
        <v>11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597E95D-F437-4660-9EA9-ED0C13B737CB}"/>
    <hyperlink ref="J3" r:id="rId2" display="kraig.patterson@hotmail.com" xr:uid="{8693456F-1A3A-43E2-B033-A600C358BF1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0D7-A9A7-457B-882B-FE25B0F60C4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96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97</v>
      </c>
      <c r="B8" s="86">
        <v>11.8</v>
      </c>
    </row>
    <row r="9" spans="1:25" ht="15" customHeight="1" x14ac:dyDescent="0.45">
      <c r="A9" s="85" t="s">
        <v>98</v>
      </c>
      <c r="B9" s="86">
        <v>-4.5</v>
      </c>
    </row>
    <row r="10" spans="1:25" ht="15" customHeight="1" x14ac:dyDescent="0.45">
      <c r="A10" s="86" t="s">
        <v>92</v>
      </c>
      <c r="B10" s="87"/>
      <c r="E10" s="88">
        <v>74064.060260000013</v>
      </c>
      <c r="F10" s="89">
        <v>0.77640980218674338</v>
      </c>
      <c r="G10" s="89">
        <f>IF(F10&gt;=1,1,F10)</f>
        <v>0.77640980218674338</v>
      </c>
      <c r="H10" s="89">
        <f>IF(F10&gt;=1,0,1-F10)</f>
        <v>0.22359019781325662</v>
      </c>
      <c r="I10" t="s">
        <v>99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12589.010699999999</v>
      </c>
      <c r="F11" s="89">
        <v>0.50768281243698832</v>
      </c>
      <c r="G11" s="89">
        <f>IF(F11&gt;=1,1,F11)</f>
        <v>0.50768281243698832</v>
      </c>
      <c r="H11" s="89">
        <f>IF(F11&gt;=1,0,1-F11)</f>
        <v>0.49231718756301168</v>
      </c>
      <c r="I11" t="s">
        <v>100</v>
      </c>
      <c r="V11" s="90"/>
      <c r="W11" s="90"/>
    </row>
    <row r="12" spans="1:25" ht="15" customHeight="1" x14ac:dyDescent="0.45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45">
      <c r="A13" s="85" t="s">
        <v>97</v>
      </c>
      <c r="B13" s="86">
        <v>40.6</v>
      </c>
      <c r="E13" s="91">
        <v>31928.6368798</v>
      </c>
      <c r="F13" s="89">
        <v>0.60704292791984338</v>
      </c>
      <c r="G13" s="89">
        <f>IF(F13&gt;=1,1,F13)</f>
        <v>0.60704292791984338</v>
      </c>
      <c r="H13" s="89">
        <f>IF(F13&gt;=1,0,1-F13)</f>
        <v>0.39295707208015662</v>
      </c>
      <c r="I13" t="s">
        <v>103</v>
      </c>
      <c r="V13" s="90"/>
      <c r="W13" s="90"/>
    </row>
    <row r="14" spans="1:25" ht="15" customHeight="1" x14ac:dyDescent="0.45">
      <c r="A14" s="85" t="s">
        <v>98</v>
      </c>
      <c r="B14" s="86">
        <v>27.7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97</v>
      </c>
      <c r="B18" s="86">
        <v>15.1</v>
      </c>
      <c r="C18" s="84"/>
      <c r="E18" s="93"/>
      <c r="F18" s="93"/>
      <c r="G18" s="93"/>
      <c r="H18" s="84"/>
    </row>
    <row r="19" spans="1:8" ht="15" customHeight="1" x14ac:dyDescent="0.45">
      <c r="A19" s="85" t="s">
        <v>98</v>
      </c>
      <c r="B19" s="86">
        <v>-2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97</v>
      </c>
      <c r="B23" s="86">
        <v>59.5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98</v>
      </c>
      <c r="B24" s="86">
        <v>27.5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93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97</v>
      </c>
      <c r="B28" s="86">
        <v>59.9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98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97</v>
      </c>
      <c r="B33" s="86">
        <v>73.2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98</v>
      </c>
      <c r="B34" s="86">
        <v>45.7</v>
      </c>
    </row>
    <row r="35" spans="1:8" ht="15" customHeight="1" x14ac:dyDescent="0.45">
      <c r="A35" s="86" t="s">
        <v>93</v>
      </c>
      <c r="B35" s="87"/>
    </row>
    <row r="37" spans="1:8" ht="15" customHeight="1" x14ac:dyDescent="0.45">
      <c r="A37" s="83" t="s">
        <v>108</v>
      </c>
      <c r="B37" s="87"/>
    </row>
    <row r="38" spans="1:8" ht="15" customHeight="1" x14ac:dyDescent="0.45">
      <c r="A38" s="85" t="s">
        <v>97</v>
      </c>
      <c r="B38" s="86">
        <v>48.2</v>
      </c>
    </row>
    <row r="39" spans="1:8" ht="15" customHeight="1" x14ac:dyDescent="0.45">
      <c r="A39" s="85" t="s">
        <v>98</v>
      </c>
      <c r="B39" s="86">
        <v>32.700000000000003</v>
      </c>
    </row>
    <row r="40" spans="1:8" ht="15" customHeight="1" x14ac:dyDescent="0.45">
      <c r="A40" s="86" t="s">
        <v>110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2025-02-07T12:51:21Z</dcterms:created>
  <dcterms:modified xsi:type="dcterms:W3CDTF">2025-02-07T12:51:31Z</dcterms:modified>
</cp:coreProperties>
</file>