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50719DF-C242-44CA-BE81-5924B0582EAE}" xr6:coauthVersionLast="47" xr6:coauthVersionMax="47" xr10:uidLastSave="{00000000-0000-0000-0000-000000000000}"/>
  <bookViews>
    <workbookView xWindow="-110" yWindow="-110" windowWidth="19420" windowHeight="10300" activeTab="1" xr2:uid="{2339B233-AB16-428D-A452-17443FE0F25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<sst xmlns="http://schemas.openxmlformats.org/spreadsheetml/2006/main" count="167" uniqueCount="110">
  <si>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</si>
  <si>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</si>
  <si>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</si>
  <si>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</si>
  <si>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</si>
  <si>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</si>
  <si>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</si>
  <si>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</si>
  <si>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</si>
  <si>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</si>
  <si>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</si>
  <si>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</si>
  <si>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</si>
  <si>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</si>
  <si>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</si>
  <si>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</si>
  <si>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</si>
  <si>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</si>
  <si>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</si>
  <si>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</si>
  <si>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</si>
  <si>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</si>
  <si>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</si>
  <si>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</si>
  <si>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</si>
  <si>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</si>
  <si>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</si>
  <si>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</si>
  <si>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</si>
  <si>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</si>
  <si>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</si>
  <si>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</si>
  <si>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</si>
  <si>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</si>
  <si>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</si>
  <si>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</si>
  <si>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</si>
  <si>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</si>
  <si>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</si>
  <si>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</si>
  <si>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</si>
  <si>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</si>
  <si>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</si>
  <si>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</si>
  <si>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</si>
  <si>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</si>
  <si>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</si>
  <si>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</si>
  <si>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</si>
  <si>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</si>
  <si>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</si>
  <si>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</si>
  <si>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</si>
  <si>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</si>
  <si>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</si>
  <si>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</si>
  <si>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</si>
  <si>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</si>
  <si>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</si>
  <si>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</si>
  <si>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</si>
  <si>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</si>
  <si>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</si>
  <si>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</si>
  <si>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</si>
  <si>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</si>
  <si>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</si>
  <si>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</si>
  <si>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</si>
  <si>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</si>
  <si>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</si>
  <si>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</si>
  <si>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</si>
  <si>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</si>
  <si>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</si>
  <si>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</si>
  <si>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</si>
  <si>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</si>
  <si>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</si>
  <si>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</si>
  <si>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</si>
  <si>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</si>
  <si>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</si>
  <si>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</si>
  <si>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</si>
  <si>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02-05/02-06</t>
  </si>
  <si>
    <t>Path 80</t>
  </si>
  <si>
    <t>Folsom, CA</t>
  </si>
  <si>
    <t>Calgary, AB</t>
  </si>
  <si>
    <t>Vancouver, BC</t>
  </si>
  <si>
    <t>Little Rock, AR</t>
  </si>
  <si>
    <t>Moderate rain</t>
  </si>
  <si>
    <t xml:space="preserve">Partly Cloudy </t>
  </si>
  <si>
    <t>Sunny</t>
  </si>
  <si>
    <t>Patchy rain nearby</t>
  </si>
  <si>
    <t/>
  </si>
  <si>
    <t>Weather Information</t>
  </si>
  <si>
    <t>High (F)</t>
  </si>
  <si>
    <t>Low (F)</t>
  </si>
  <si>
    <t>73,944 MW</t>
  </si>
  <si>
    <t>12,698 MW</t>
  </si>
  <si>
    <t>Vancouver, WA</t>
  </si>
  <si>
    <t>11,349 MW</t>
  </si>
  <si>
    <t>32,560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</si>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</sst>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5600297-4E1E-4BC0-A059-7516BA47F341}"/>
    <cellStyle name="Normal" xfId="0" builtinId="0"/>
    <cellStyle name="Normal 4" xfId="1" xr:uid="{DEC1447F-FE7A-4886-826B-DFBD0EFFD047}"/>
    <cellStyle name="Percent 2" xfId="3" xr:uid="{3B95D9FF-2904-40E4-8F3B-1B65CB3B2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72-4443-BA24-48CB2FA5140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72-4443-BA24-48CB2FA5140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0.77515534315935131</c:v>
                </c:pt>
                <c:pt idx="1">
                  <c:v>0.22484465684064869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2-4443-BA24-48CB2FA5140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572-4443-BA24-48CB2FA5140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572-4443-BA24-48CB2FA5140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0.22484465684064869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72-4443-BA24-48CB2FA51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4869.2187109999995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7-40BE-A08B-687D5911C23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13149.171710999999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7-40BE-A08B-687D5911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149.171710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D4-47BF-8437-61363DAD6EF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D4-47BF-8437-61363DAD6EF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0.61905240431089226</c:v>
                </c:pt>
                <c:pt idx="1">
                  <c:v>0.38094759568910774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4-47BF-8437-61363DAD6EF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4-47BF-8437-61363DAD6EF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4-47BF-8437-61363DAD6EF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0.38094759568910774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D4-47BF-8437-61363DAD6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2E-40B2-B51D-E8C10E032E7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2E-40B2-B51D-E8C10E032E7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0.51208039843529451</c:v>
                </c:pt>
                <c:pt idx="1">
                  <c:v>0.48791960156470549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2E-40B2-B51D-E8C10E032E7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2E-40B2-B51D-E8C10E032E7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2E-40B2-B51D-E8C10E032E7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0.48791960156470549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2E-40B2-B51D-E8C10E03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825.3737466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3-420C-8BDD-94AD18C6F6C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53-420C-8BDD-94AD18C6F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8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2717.06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1-4054-B3DD-12A1613A58D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4539.0599999999995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1-4054-B3DD-12A1613A5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E3B2BDF-C6CE-469A-BA19-9B352417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3C2F7A9-13BF-4339-A616-C73965D373EC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109C408-F772-4C64-8BE1-39CD2AF7BCF4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90C6C21-AC04-47DD-B288-6B2D4B4FE9B5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1D668BE-49BF-41B4-9792-556728A6E866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6ECD75B-B570-40DB-83FF-F5A138520473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AF6CA33-54EC-46A9-85AE-92AF1052CED3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C0E29B4-BCE9-4883-BF74-A0175C7E1CBC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FEEA17D-0389-42C2-8C30-80E31CDBFC98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DAFC0C5-5813-4C4B-B179-F2C8D5FB8287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EAC0BA7-CBF8-4FBF-8836-B377DA8D97D8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507C99A-C5E3-450D-BAF7-BB06A07D8723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16445A1-73B8-4A2A-88BF-382620222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D2DBE62-B675-4A4E-A838-278C3BCA302A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6808ADD-EC21-4C7B-A026-C9970BE6CF0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73,944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F94229F-4250-4FB0-A15E-88E422943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E38FE9E-0082-4BE9-9964-7C37393A6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823B1DD-3FDE-4A11-9FD8-3F454FA08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502DDBD-CFCD-420D-A2F5-B3FCC8792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FCDB6A1-C629-452C-9FCA-C62082218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AB14F99-CBB6-481C-8C22-B0546834402E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88C5A67-705F-426D-B8D0-C311A789B87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12,698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127E247-8821-49A0-9046-21FAFE3CB828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814B268-CC48-40A4-BD40-9EFD8D59EA0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32,560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4BFB80B-EBFE-4B2B-99F5-57CAD0B8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AE0A221-5C29-4915-B9BB-169B1982CB96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0AD65BB-A894-4C6B-9D4C-84FC29435C07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26EA068-1FF9-48C9-AA20-54BB85BE3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062D2BC-BCAD-4E4B-90D1-6B95FA892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EF445ED-818B-4471-8D04-73F4FE481206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E88C4D4-675D-4BBC-9778-27F5DD9CFA54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0FF33C2-4854-49E6-A231-5D73687E6F89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4139516-8CB2-4CDF-976C-7ABC50B86720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BE11D8D-A614-4E63-9DFE-213ABFCC395C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840D23E-EE81-4146-9E8F-BEF4B39E0AD7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C9A8F27-3147-41EC-812E-06709F1C11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49FE4A3-7E9A-4387-BD45-DE3507FA2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9D74676-CBE0-4A7F-9A6B-0985603B35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49E4934-EAC7-4FEB-B96A-9D81205344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648B56B-7B3E-48B5-B91D-7306B10DBB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2-06.xlsm" TargetMode="External"/><Relationship Id="rId1" Type="http://schemas.openxmlformats.org/officeDocument/2006/relationships/externalLinkPath" Target="WECC%20Report%20Template%202025-02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13149.171710999999</v>
          </cell>
          <cell r="G13">
            <v>4869.2187109999995</v>
          </cell>
        </row>
        <row r="15">
          <cell r="E15">
            <v>1689</v>
          </cell>
          <cell r="G15">
            <v>825.3737466</v>
          </cell>
        </row>
        <row r="17">
          <cell r="E17">
            <v>4539.0599999999995</v>
          </cell>
          <cell r="G17">
            <v>2717.06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0.77515534315935131</v>
          </cell>
          <cell r="G10">
            <v>0.77515534315935131</v>
          </cell>
          <cell r="H10">
            <v>0.22484465684064869</v>
          </cell>
        </row>
        <row r="11">
          <cell r="F11">
            <v>0.51208039843529451</v>
          </cell>
          <cell r="G11">
            <v>0.51208039843529451</v>
          </cell>
          <cell r="H11">
            <v>0.48791960156470549</v>
          </cell>
        </row>
        <row r="13">
          <cell r="F13">
            <v>0.61905240431089226</v>
          </cell>
          <cell r="G13">
            <v>0.61905240431089226</v>
          </cell>
          <cell r="H13">
            <v>0.38094759568910774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3384-06F1-45E4-BE8F-25CB37A1881C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45694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50.4</v>
      </c>
      <c r="D5"/>
      <c r="E5" s="8">
        <v>19.600000000000001</v>
      </c>
      <c r="F5" s="1"/>
      <c r="G5" s="8">
        <v>39.200000000000003</v>
      </c>
      <c r="H5" s="1"/>
      <c r="I5" s="8">
        <v>73.2</v>
      </c>
    </row>
    <row r="6" spans="1:9" x14ac:dyDescent="0.35">
      <c r="A6" s="7" t="s">
        <v>4</v>
      </c>
      <c r="B6"/>
      <c r="C6" s="8">
        <v>37.799999999999997</v>
      </c>
      <c r="D6"/>
      <c r="E6" s="8">
        <v>-11.4</v>
      </c>
      <c r="F6" s="1"/>
      <c r="G6" s="8">
        <v>26.9</v>
      </c>
      <c r="H6" s="1"/>
      <c r="I6" s="8">
        <v>53.6</v>
      </c>
    </row>
    <row r="7" spans="1:9" x14ac:dyDescent="0.35">
      <c r="A7" s="7" t="s">
        <v>5</v>
      </c>
      <c r="B7"/>
      <c r="C7" s="8" t="s">
        <v>91</v>
      </c>
      <c r="D7"/>
      <c r="E7" s="8" t="s">
        <v>92</v>
      </c>
      <c r="F7" s="1"/>
      <c r="G7" s="8" t="s">
        <v>93</v>
      </c>
      <c r="H7" s="1"/>
      <c r="I7" s="8" t="s">
        <v>94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73944.393649999998</v>
      </c>
      <c r="D13" s="19">
        <v>8</v>
      </c>
      <c r="E13" s="19">
        <v>13149.171710999999</v>
      </c>
      <c r="F13"/>
      <c r="G13" s="19">
        <v>4869.2187109999995</v>
      </c>
      <c r="H13"/>
      <c r="I13" s="19">
        <v>17200.07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12698.057639999999</v>
      </c>
      <c r="D15" s="19">
        <v>7</v>
      </c>
      <c r="E15" s="19">
        <v>1689</v>
      </c>
      <c r="F15" s="21"/>
      <c r="G15" s="19">
        <v>825.3737466</v>
      </c>
      <c r="H15"/>
      <c r="I15" s="19">
        <v>10502.83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32560.299309540002</v>
      </c>
      <c r="D17" s="24">
        <v>19</v>
      </c>
      <c r="E17" s="24">
        <v>4539.0599999999995</v>
      </c>
      <c r="F17" s="11"/>
      <c r="G17" s="24">
        <v>2717.06</v>
      </c>
      <c r="H17" s="11"/>
      <c r="I17" s="24">
        <v>24287.710000000003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118670.68738954001</v>
      </c>
      <c r="D19" s="26">
        <v>19</v>
      </c>
      <c r="E19" s="26">
        <v>17970.202019999997</v>
      </c>
      <c r="F19" s="26"/>
      <c r="G19" s="26">
        <v>8134.7310199999993</v>
      </c>
      <c r="H19" s="26"/>
      <c r="I19" s="26">
        <v>51963.61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78549</v>
      </c>
      <c r="D24" s="19">
        <v>18</v>
      </c>
      <c r="E24" s="19">
        <v>14287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12922</v>
      </c>
      <c r="D25" s="19">
        <v>18</v>
      </c>
      <c r="E25" s="19">
        <v>3610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32950</v>
      </c>
      <c r="D26" s="28">
        <v>9</v>
      </c>
      <c r="E26" s="24">
        <v>6284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123658</v>
      </c>
      <c r="D27" s="29">
        <v>18</v>
      </c>
      <c r="E27" s="26">
        <v>23064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 t="s">
        <v>85</v>
      </c>
      <c r="B65" s="71"/>
      <c r="C65" s="72" t="s">
        <v>86</v>
      </c>
      <c r="D65" s="73"/>
      <c r="E65" s="74">
        <v>4</v>
      </c>
      <c r="F65" s="75">
        <v>14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CFECA34-0069-4A13-98BE-994011ACCCE6}"/>
    <hyperlink ref="J3" r:id="rId2" display="kraig.patterson@hotmail.com" xr:uid="{378442EF-9656-45C8-B8C7-9F9AECACCBA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896E-DD2D-494D-A39B-1DA694E29A4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96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97</v>
      </c>
      <c r="B8" s="86">
        <v>19.600000000000001</v>
      </c>
    </row>
    <row r="9" spans="1:25" ht="15" customHeight="1" x14ac:dyDescent="0.45">
      <c r="A9" s="85" t="s">
        <v>98</v>
      </c>
      <c r="B9" s="86">
        <v>-11.4</v>
      </c>
    </row>
    <row r="10" spans="1:25" ht="15" customHeight="1" x14ac:dyDescent="0.45">
      <c r="A10" s="86" t="s">
        <v>92</v>
      </c>
      <c r="B10" s="87"/>
      <c r="E10" s="88">
        <v>73944.393649999998</v>
      </c>
      <c r="F10" s="89">
        <v>0.77515534315935131</v>
      </c>
      <c r="G10" s="89">
        <f>IF(F10&gt;=1,1,F10)</f>
        <v>0.77515534315935131</v>
      </c>
      <c r="H10" s="89">
        <f>IF(F10&gt;=1,0,1-F10)</f>
        <v>0.22484465684064869</v>
      </c>
      <c r="I10" t="s">
        <v>99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12698.057639999999</v>
      </c>
      <c r="F11" s="89">
        <v>0.51208039843529451</v>
      </c>
      <c r="G11" s="89">
        <f>IF(F11&gt;=1,1,F11)</f>
        <v>0.51208039843529451</v>
      </c>
      <c r="H11" s="89">
        <f>IF(F11&gt;=1,0,1-F11)</f>
        <v>0.48791960156470549</v>
      </c>
      <c r="I11" t="s">
        <v>100</v>
      </c>
      <c r="V11" s="90"/>
      <c r="W11" s="90"/>
    </row>
    <row r="12" spans="1:25" ht="15" customHeight="1" x14ac:dyDescent="0.45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45">
      <c r="A13" s="85" t="s">
        <v>97</v>
      </c>
      <c r="B13" s="86">
        <v>42.4</v>
      </c>
      <c r="E13" s="91">
        <v>32560.299309540002</v>
      </c>
      <c r="F13" s="89">
        <v>0.61905240431089226</v>
      </c>
      <c r="G13" s="89">
        <f>IF(F13&gt;=1,1,F13)</f>
        <v>0.61905240431089226</v>
      </c>
      <c r="H13" s="89">
        <f>IF(F13&gt;=1,0,1-F13)</f>
        <v>0.38094759568910774</v>
      </c>
      <c r="I13" t="s">
        <v>103</v>
      </c>
      <c r="V13" s="90"/>
      <c r="W13" s="90"/>
    </row>
    <row r="14" spans="1:25" ht="15" customHeight="1" x14ac:dyDescent="0.45">
      <c r="A14" s="85" t="s">
        <v>98</v>
      </c>
      <c r="B14" s="86">
        <v>30.2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97</v>
      </c>
      <c r="B18" s="86">
        <v>34.299999999999997</v>
      </c>
      <c r="C18" s="84"/>
      <c r="E18" s="93"/>
      <c r="F18" s="93"/>
      <c r="G18" s="93"/>
      <c r="H18" s="84"/>
    </row>
    <row r="19" spans="1:8" ht="15" customHeight="1" x14ac:dyDescent="0.45">
      <c r="A19" s="85" t="s">
        <v>98</v>
      </c>
      <c r="B19" s="86">
        <v>6.6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97</v>
      </c>
      <c r="B23" s="86">
        <v>47.1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98</v>
      </c>
      <c r="B24" s="86">
        <v>26.6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93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97</v>
      </c>
      <c r="B28" s="86">
        <v>58.3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98</v>
      </c>
      <c r="B29" s="86">
        <v>54.1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94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97</v>
      </c>
      <c r="B33" s="86">
        <v>80.8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98</v>
      </c>
      <c r="B34" s="86">
        <v>45.5</v>
      </c>
    </row>
    <row r="35" spans="1:8" ht="15" customHeight="1" x14ac:dyDescent="0.45">
      <c r="A35" s="86" t="s">
        <v>93</v>
      </c>
      <c r="B35" s="87"/>
    </row>
    <row r="37" spans="1:8" ht="15" customHeight="1" x14ac:dyDescent="0.45">
      <c r="A37" s="83" t="s">
        <v>108</v>
      </c>
      <c r="B37" s="87"/>
    </row>
    <row r="38" spans="1:8" ht="15" customHeight="1" x14ac:dyDescent="0.45">
      <c r="A38" s="85" t="s">
        <v>97</v>
      </c>
      <c r="B38" s="86">
        <v>45.3</v>
      </c>
    </row>
    <row r="39" spans="1:8" ht="15" customHeight="1" x14ac:dyDescent="0.45">
      <c r="A39" s="85" t="s">
        <v>98</v>
      </c>
      <c r="B39" s="86">
        <v>31.1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2025-02-06T12:12:49Z</dcterms:created>
  <dcterms:modified xsi:type="dcterms:W3CDTF">2025-02-06T12:13:02Z</dcterms:modified>
</cp:coreProperties>
</file>