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rowley\OneDrive - Western Electricity Coordinating Council\Desktop\Daily Reports\WECCDaily Report\"/>
    </mc:Choice>
  </mc:AlternateContent>
  <xr:revisionPtr revIDLastSave="0" documentId="13_ncr:1_{10BCAB55-D2D3-4EF7-89C4-0B1FAC7FA0EC}" xr6:coauthVersionLast="47" xr6:coauthVersionMax="47" xr10:uidLastSave="{00000000-0000-0000-0000-000000000000}"/>
  <bookViews>
    <workbookView xWindow="-28920" yWindow="-120" windowWidth="29040" windowHeight="15720" activeTab="1" xr2:uid="{CB4ECF35-F9C6-478B-AF5A-1AE807B70A9A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<sst xmlns="http://schemas.openxmlformats.org/spreadsheetml/2006/main" count="167" uniqueCount="111">
  <si>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</si>
  <si>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</si>
  <si>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</si>
  <si>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</si>
  <si>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</si>
  <si>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</si>
  <si>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</si>
  <si>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</si>
  <si>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</si>
  <si>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</si>
  <si>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</si>
  <si>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</si>
  <si>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</si>
  <si>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</si>
  <si>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</si>
  <si>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</si>
  <si>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</si>
  <si>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</si>
  <si>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</si>
  <si>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</si>
  <si>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</si>
  <si>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</si>
  <si>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</si>
  <si>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</si>
  <si>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</si>
  <si>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</si>
  <si>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</si>
  <si>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</si>
  <si>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</si>
  <si>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</si>
  <si>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</si>
  <si>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</si>
  <si>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</si>
  <si>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</si>
  <si>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</si>
  <si>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</si>
  <si>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</si>
  <si>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</si>
  <si>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</si>
  <si>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</si>
  <si>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</si>
  <si>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</si>
  <si>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</si>
  <si>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</si>
  <si>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</si>
  <si>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</si>
  <si>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</si>
  <si>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</si>
  <si>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</si>
  <si>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</si>
  <si>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</si>
  <si>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</si>
  <si>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</si>
  <si>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</si>
  <si>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</si>
  <si>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</si>
  <si>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</si>
  <si>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</si>
  <si>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</si>
  <si>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</si>
  <si>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</si>
  <si>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</si>
  <si>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</si>
  <si>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</si>
  <si>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</si>
  <si>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</si>
  <si>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</si>
  <si>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</si>
  <si>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</si>
  <si>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</si>
  <si>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</si>
  <si>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</si>
  <si>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</si>
  <si>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</si>
  <si>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</si>
  <si>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</si>
  <si>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</si>
  <si>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</si>
  <si>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</si>
  <si>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</si>
  <si>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</si>
  <si>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</si>
  <si>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</si>
  <si>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</si>
  <si>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</si>
  <si>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02-02/02-03</t>
  </si>
  <si>
    <t>Path 80</t>
  </si>
  <si>
    <t>Folsom, CA</t>
  </si>
  <si>
    <t>Calgary, AB</t>
  </si>
  <si>
    <t>Vancouver, BC</t>
  </si>
  <si>
    <t>Little Rock, AR</t>
  </si>
  <si>
    <t>Moderate rain</t>
  </si>
  <si>
    <t xml:space="preserve">Overcast </t>
  </si>
  <si>
    <t>Moderate or heavy snow showers</t>
  </si>
  <si>
    <t/>
  </si>
  <si>
    <t>Weather Information</t>
  </si>
  <si>
    <t>High (F)</t>
  </si>
  <si>
    <t>Low (F)</t>
  </si>
  <si>
    <t>73,824 MW</t>
  </si>
  <si>
    <t>12,782 MW</t>
  </si>
  <si>
    <t>Vancouver, WA</t>
  </si>
  <si>
    <t>11,349 MW</t>
  </si>
  <si>
    <t>32,138 MW</t>
  </si>
  <si>
    <t>Billings, MT</t>
  </si>
  <si>
    <t>Loveland, CO</t>
  </si>
  <si>
    <t>Los Angeles, CA</t>
  </si>
  <si>
    <t>Phoenix, AZ</t>
  </si>
  <si>
    <t>Salt Lake City, UT</t>
  </si>
  <si>
    <t>Patchy rain nearby</t>
  </si>
  <si>
    <t xml:space="preserve">Partly Cloudy </t>
  </si>
  <si>
    <t>Sunny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</si>
</sst>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Palatino Linotype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4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i/>
      <u/>
      <sz val="11"/>
      <color rgb="FF00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b/>
      <i/>
      <sz val="10"/>
      <color rgb="FF000000"/>
      <name val="Aptos Narrow"/>
      <family val="2"/>
      <scheme val="minor"/>
    </font>
    <font>
      <i/>
      <u/>
      <sz val="10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FF00"/>
      <name val="Aptos Narrow"/>
      <family val="2"/>
      <scheme val="minor"/>
    </font>
    <font>
      <b/>
      <sz val="1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 applyProtection="1">
      <alignment horizontal="center"/>
      <protection locked="0"/>
    </xf>
    <xf numFmtId="0" fontId="3" fillId="2" borderId="0" xfId="0" applyFont="1" applyFill="1"/>
    <xf numFmtId="0" fontId="10" fillId="3" borderId="0" xfId="0" applyFont="1" applyFill="1"/>
    <xf numFmtId="0" fontId="3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3" borderId="0" xfId="0" applyFont="1" applyFill="1"/>
    <xf numFmtId="1" fontId="8" fillId="0" borderId="2" xfId="0" applyNumberFormat="1" applyFont="1" applyBorder="1" applyAlignment="1" applyProtection="1">
      <alignment horizontal="center"/>
      <protection locked="0"/>
    </xf>
    <xf numFmtId="1" fontId="8" fillId="0" borderId="1" xfId="0" applyNumberFormat="1" applyFont="1" applyBorder="1" applyAlignment="1" applyProtection="1">
      <alignment horizontal="center"/>
      <protection locked="0"/>
    </xf>
    <xf numFmtId="0" fontId="14" fillId="3" borderId="0" xfId="0" applyFont="1" applyFill="1"/>
    <xf numFmtId="0" fontId="8" fillId="0" borderId="0" xfId="0" applyFont="1" applyAlignment="1" applyProtection="1">
      <alignment horizontal="center"/>
      <protection locked="0"/>
    </xf>
    <xf numFmtId="1" fontId="8" fillId="0" borderId="0" xfId="0" applyNumberFormat="1" applyFont="1" applyAlignment="1" applyProtection="1">
      <alignment horizontal="center"/>
      <protection locked="0"/>
    </xf>
    <xf numFmtId="1" fontId="9" fillId="3" borderId="2" xfId="0" applyNumberFormat="1" applyFont="1" applyFill="1" applyBorder="1" applyAlignment="1" applyProtection="1">
      <alignment horizontal="center"/>
      <protection locked="0"/>
    </xf>
    <xf numFmtId="1" fontId="9" fillId="3" borderId="1" xfId="0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1" fontId="9" fillId="3" borderId="1" xfId="0" applyNumberFormat="1" applyFont="1" applyFill="1" applyBorder="1" applyAlignment="1">
      <alignment horizontal="center"/>
    </xf>
    <xf numFmtId="2" fontId="1" fillId="0" borderId="0" xfId="1" applyNumberFormat="1"/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7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9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5" fillId="0" borderId="0" xfId="0" applyFont="1" applyAlignment="1" applyProtection="1">
      <alignment horizontal="left" indent="1"/>
      <protection locked="0"/>
    </xf>
    <xf numFmtId="0" fontId="8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164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5" fontId="6" fillId="0" borderId="2" xfId="0" applyNumberFormat="1" applyFont="1" applyBorder="1" applyAlignment="1">
      <alignment horizontal="center" wrapText="1"/>
    </xf>
    <xf numFmtId="165" fontId="6" fillId="0" borderId="5" xfId="0" applyNumberFormat="1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DAEDB905-25EF-48AD-A533-468FF6376BAE}"/>
    <cellStyle name="Normal" xfId="0" builtinId="0"/>
    <cellStyle name="Normal 4" xfId="1" xr:uid="{56C309F2-6FB0-4698-9D6E-AE12FDEB2472}"/>
    <cellStyle name="Percent 2" xfId="3" xr:uid="{B4FE9852-7271-457A-A6F6-ABE09DC466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77%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77%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42-462D-98A2-F972F7C5F1B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42-462D-98A2-F972F7C5F1B2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0.77388965804618781</c:v>
                </c:pt>
                <c:pt idx="1">
                  <c:v>0.22611034195381219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42-462D-98A2-F972F7C5F1B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E42-462D-98A2-F972F7C5F1B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E42-462D-98A2-F972F7C5F1B2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0.22611034195381219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42-462D-98A2-F972F7C5F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77%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4694.07413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3-46AF-A6A5-EA47BAACEC67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10555.305130000001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13-46AF-A6A5-EA47BAACE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555.305130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95-417C-A315-6CF0F7BDF6C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95-417C-A315-6CF0F7BDF6C3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0.61101869592372182</c:v>
                </c:pt>
                <c:pt idx="1">
                  <c:v>0.38898130407627818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95-417C-A315-6CF0F7BDF6C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695-417C-A315-6CF0F7BDF6C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695-417C-A315-6CF0F7BDF6C3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0.38898130407627818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95-417C-A315-6CF0F7BDF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75-4023-B7EB-A26B3BFF12D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75-4023-B7EB-A26B3BFF12D7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0.51546150098802279</c:v>
                </c:pt>
                <c:pt idx="1">
                  <c:v>0.48453849901197721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75-4023-B7EB-A26B3BFF12D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075-4023-B7EB-A26B3BFF12D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075-4023-B7EB-A26B3BFF12D7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0.48453849901197721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75-4023-B7EB-A26B3BFF1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830.82342460000007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5-469B-9CB2-40AEEC66853F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5-469B-9CB2-40AEEC668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448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2719.9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6-4562-B16E-61BB03D5CC5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4399.8999999999996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76-4562-B16E-61BB03D5C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11" Type="http://schemas.openxmlformats.org/officeDocument/2006/relationships/image" Target="../media/image6.png"/><Relationship Id="rId5" Type="http://schemas.openxmlformats.org/officeDocument/2006/relationships/chart" Target="../charts/chart4.xml"/><Relationship Id="rId10" Type="http://schemas.openxmlformats.org/officeDocument/2006/relationships/image" Target="../media/image5.emf"/><Relationship Id="rId4" Type="http://schemas.openxmlformats.org/officeDocument/2006/relationships/chart" Target="../charts/chart3.xml"/><Relationship Id="rId9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AF54773E-AE61-494C-8E44-B639CE659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158ECC2F-50CC-49F3-950B-A7E3ED40F068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EB32F495-79B0-41A2-B1A8-556C76843DFD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FEC775B3-B949-4C50-9009-78447ACD03A1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17E02468-43BA-46DE-872A-43C6581103E5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46549716-750E-4013-A7C0-BD477B98458A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15DF4425-260B-4A29-8F8F-A691040E3477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3DAD7F23-EFC0-446C-B2FC-59312D03E7EA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18A3F61D-237A-4CA6-AC67-F4ED5E175EE9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700EA3AF-8A6F-43FB-9BA7-55D77E392A04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A4E7EB51-9493-4829-A7EB-8E457D8FE4E2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0E2BE62E-42B7-47B4-877D-CB3A156D8FB2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48BA4D27-D4BE-4488-B4AB-291A99EB6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062629F2-D28A-4D79-879C-D25EBFC15F77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72B39CA-9080-4C27-AFFE-DD4B18FE34E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73,824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FE7B49DB-BFED-40F3-A778-CC2C15B7D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617F543E-828C-4897-A320-53695184A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0721422F-DB7E-4D7B-9D7A-AC5CE4569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40969A3F-49C8-482D-91CA-1AD3CDEE4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FE118811-97F6-4206-A9B0-6F348CC0F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D1930611-78BA-4E54-BB53-6BB0648614F4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49A52B8-14D3-416E-9131-EE01005DC5A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12,782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554F8469-CF4A-4D6F-A39C-16778DB257EE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CCBE1F8-AB79-44D6-8618-7866BC7FAC9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32,138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C286EDB-10FD-4DB2-BF4C-4AE64E379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3ADF51C-5045-44A6-A863-75931E89C9B3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923143E-EF4A-4075-9759-61CE0AD2D7E8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0F4A5BB-22D5-4284-B4D8-B8A41E585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BDF40E1-228B-4C39-AEEB-1C197705E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E0E0ACD-1F42-4EDA-AD87-82EF8B1DDEA3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0952CFD9-5515-4FA0-B951-AC84DFA19AA3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67CF4DE5-8EBB-4798-85A5-A5103E0E48E0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ECD1993-6DAD-4BE4-ACEC-2B7FA49D2946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5211CE89-B885-48E6-B2C2-C7DF90176127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4C1DE504-5C72-4570-BC7D-B016B33A36CC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B3B882B-CAC0-4ABE-93BB-FBD7A5458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4C8BAE75-63D4-4989-B4E8-01538EF77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241FDECA-6AB6-4F38-88E7-EA9678043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C098365E-3B43-4547-BD6B-DB3BCDF21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0</xdr:colOff>
          <xdr:row>45</xdr:row>
          <xdr:rowOff>161925</xdr:rowOff>
        </xdr:to>
        <xdr:sp macro="" textlink="">
          <xdr:nvSpPr>
            <xdr:cNvPr id="2049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BF9EC01-E858-4CC9-A704-E657FFB8CF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rowley\OneDrive%20-%20Western%20Electricity%20Coordinating%20Council\Desktop\Daily%20Reports\WECCDaily%20Report\WECC%20Report%20Template%202025-02-03.xlsm" TargetMode="External"/><Relationship Id="rId1" Type="http://schemas.openxmlformats.org/officeDocument/2006/relationships/externalLinkPath" Target="WECC%20Report%20Template%202025-02-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>
        <row r="13">
          <cell r="E13">
            <v>10555.305130000001</v>
          </cell>
          <cell r="G13">
            <v>4694.07413</v>
          </cell>
        </row>
        <row r="15">
          <cell r="E15">
            <v>1448</v>
          </cell>
          <cell r="G15">
            <v>830.82342460000007</v>
          </cell>
        </row>
        <row r="17">
          <cell r="E17">
            <v>4399.8999999999996</v>
          </cell>
          <cell r="G17">
            <v>2719.9</v>
          </cell>
        </row>
      </sheetData>
      <sheetData sheetId="4"/>
      <sheetData sheetId="5"/>
      <sheetData sheetId="6"/>
      <sheetData sheetId="7"/>
      <sheetData sheetId="8"/>
      <sheetData sheetId="9">
        <row r="10">
          <cell r="F10">
            <v>0.77388965804618781</v>
          </cell>
          <cell r="G10">
            <v>0.77388965804618781</v>
          </cell>
          <cell r="H10">
            <v>0.22611034195381219</v>
          </cell>
        </row>
        <row r="11">
          <cell r="F11">
            <v>0.51546150098802279</v>
          </cell>
          <cell r="G11">
            <v>0.51546150098802279</v>
          </cell>
          <cell r="H11">
            <v>0.48453849901197721</v>
          </cell>
        </row>
        <row r="13">
          <cell r="F13">
            <v>0.61101869592372182</v>
          </cell>
          <cell r="G13">
            <v>0.61101869592372182</v>
          </cell>
          <cell r="H13">
            <v>0.38898130407627818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4AE1-DE0A-4B7B-B360-BB53304D2678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45691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87</v>
      </c>
      <c r="D4"/>
      <c r="E4" s="6" t="s">
        <v>88</v>
      </c>
      <c r="F4" s="1"/>
      <c r="G4" s="6" t="s">
        <v>89</v>
      </c>
      <c r="H4" s="1"/>
      <c r="I4" s="6" t="s">
        <v>90</v>
      </c>
    </row>
    <row r="5" spans="1:9" x14ac:dyDescent="0.35">
      <c r="A5" s="7" t="s">
        <v>3</v>
      </c>
      <c r="B5"/>
      <c r="C5" s="8">
        <v>57.9</v>
      </c>
      <c r="D5"/>
      <c r="E5" s="8">
        <v>-6.7</v>
      </c>
      <c r="F5" s="1"/>
      <c r="G5" s="8">
        <v>36.9</v>
      </c>
      <c r="H5" s="1"/>
      <c r="I5" s="8">
        <v>61.7</v>
      </c>
    </row>
    <row r="6" spans="1:9" x14ac:dyDescent="0.35">
      <c r="A6" s="7" t="s">
        <v>4</v>
      </c>
      <c r="B6"/>
      <c r="C6" s="8">
        <v>50.9</v>
      </c>
      <c r="D6"/>
      <c r="E6" s="8">
        <v>-12.8</v>
      </c>
      <c r="F6" s="1"/>
      <c r="G6" s="8">
        <v>20.8</v>
      </c>
      <c r="H6" s="1"/>
      <c r="I6" s="8">
        <v>53.2</v>
      </c>
    </row>
    <row r="7" spans="1:9" x14ac:dyDescent="0.35">
      <c r="A7" s="7" t="s">
        <v>5</v>
      </c>
      <c r="B7"/>
      <c r="C7" s="8" t="s">
        <v>91</v>
      </c>
      <c r="D7"/>
      <c r="E7" s="8" t="s">
        <v>92</v>
      </c>
      <c r="F7" s="1"/>
      <c r="G7" s="8" t="s">
        <v>93</v>
      </c>
      <c r="H7" s="1"/>
      <c r="I7" s="8" t="s">
        <v>92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73823.656149999995</v>
      </c>
      <c r="D13" s="19">
        <v>19</v>
      </c>
      <c r="E13" s="19">
        <v>10555.305130000001</v>
      </c>
      <c r="F13"/>
      <c r="G13" s="19">
        <v>4694.07413</v>
      </c>
      <c r="H13"/>
      <c r="I13" s="19">
        <v>16054.220000000001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12781.89884</v>
      </c>
      <c r="D15" s="19">
        <v>18</v>
      </c>
      <c r="E15" s="19">
        <v>1448</v>
      </c>
      <c r="F15" s="21"/>
      <c r="G15" s="19">
        <v>830.82342460000007</v>
      </c>
      <c r="H15"/>
      <c r="I15" s="19">
        <v>9750.0399999999991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32137.750349499995</v>
      </c>
      <c r="D17" s="24">
        <v>19</v>
      </c>
      <c r="E17" s="24">
        <v>4399.8999999999996</v>
      </c>
      <c r="F17" s="11"/>
      <c r="G17" s="24">
        <v>2719.9</v>
      </c>
      <c r="H17" s="11"/>
      <c r="I17" s="24">
        <v>20099.829999999998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118653.75479949995</v>
      </c>
      <c r="D19" s="26">
        <v>19</v>
      </c>
      <c r="E19" s="26">
        <v>16432.205130000002</v>
      </c>
      <c r="F19" s="26"/>
      <c r="G19" s="26">
        <v>8039.78413</v>
      </c>
      <c r="H19" s="26"/>
      <c r="I19" s="26">
        <v>45692.09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74735</v>
      </c>
      <c r="D24" s="19">
        <v>18</v>
      </c>
      <c r="E24" s="19">
        <v>15636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12568</v>
      </c>
      <c r="D25" s="19">
        <v>18</v>
      </c>
      <c r="E25" s="19">
        <v>4163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29374</v>
      </c>
      <c r="D26" s="28">
        <v>19</v>
      </c>
      <c r="E26" s="24">
        <v>4997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116487</v>
      </c>
      <c r="D27" s="29">
        <v>18</v>
      </c>
      <c r="E27" s="26">
        <v>24878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94</v>
      </c>
      <c r="H37" s="1"/>
      <c r="I37" s="47" t="s">
        <v>94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94</v>
      </c>
      <c r="H38" s="1"/>
      <c r="I38" s="47" t="s">
        <v>94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 t="s">
        <v>85</v>
      </c>
      <c r="B65" s="71"/>
      <c r="C65" s="72" t="s">
        <v>86</v>
      </c>
      <c r="D65" s="73"/>
      <c r="E65" s="74">
        <v>4</v>
      </c>
      <c r="F65" s="75">
        <v>11</v>
      </c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8B919C80-7D7E-4794-9A0F-5564E6874C81}"/>
    <hyperlink ref="J3" r:id="rId2" display="kraig.patterson@hotmail.com" xr:uid="{1F83D668-85B4-4075-A0A5-206797667E47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08235-ADC0-4223-AF1E-D2FB2101AACB}">
  <sheetPr codeName="Sheet4"/>
  <dimension ref="A4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4" spans="1:25" ht="15" customHeight="1" x14ac:dyDescent="0.35">
      <c r="A4" s="82" t="s">
        <v>95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88</v>
      </c>
      <c r="B7" s="84"/>
    </row>
    <row r="8" spans="1:25" ht="15" customHeight="1" x14ac:dyDescent="0.45">
      <c r="A8" s="85" t="s">
        <v>96</v>
      </c>
      <c r="B8" s="86">
        <v>-6.7</v>
      </c>
    </row>
    <row r="9" spans="1:25" ht="15" customHeight="1" x14ac:dyDescent="0.45">
      <c r="A9" s="85" t="s">
        <v>97</v>
      </c>
      <c r="B9" s="86">
        <v>-12.8</v>
      </c>
    </row>
    <row r="10" spans="1:25" ht="15" customHeight="1" x14ac:dyDescent="0.45">
      <c r="A10" s="86" t="s">
        <v>92</v>
      </c>
      <c r="B10" s="87"/>
      <c r="E10" s="88">
        <v>73823.656149999995</v>
      </c>
      <c r="F10" s="89">
        <v>0.77388965804618781</v>
      </c>
      <c r="G10" s="89">
        <f>IF(F10&gt;=1,1,F10)</f>
        <v>0.77388965804618781</v>
      </c>
      <c r="H10" s="89">
        <f>IF(F10&gt;=1,0,1-F10)</f>
        <v>0.22611034195381219</v>
      </c>
      <c r="I10" t="s">
        <v>98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12781.89884</v>
      </c>
      <c r="F11" s="89">
        <v>0.51546150098802279</v>
      </c>
      <c r="G11" s="89">
        <f>IF(F11&gt;=1,1,F11)</f>
        <v>0.51546150098802279</v>
      </c>
      <c r="H11" s="89">
        <f>IF(F11&gt;=1,0,1-F11)</f>
        <v>0.48453849901197721</v>
      </c>
      <c r="I11" t="s">
        <v>99</v>
      </c>
      <c r="V11" s="90"/>
      <c r="W11" s="90"/>
    </row>
    <row r="12" spans="1:25" ht="15" customHeight="1" x14ac:dyDescent="0.45">
      <c r="A12" s="83" t="s">
        <v>100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101</v>
      </c>
      <c r="V12" s="90"/>
      <c r="W12" s="90"/>
    </row>
    <row r="13" spans="1:25" ht="15" customHeight="1" x14ac:dyDescent="0.45">
      <c r="A13" s="85" t="s">
        <v>96</v>
      </c>
      <c r="B13" s="86">
        <v>37.799999999999997</v>
      </c>
      <c r="E13" s="91">
        <v>32137.750349499995</v>
      </c>
      <c r="F13" s="89">
        <v>0.61101869592372182</v>
      </c>
      <c r="G13" s="89">
        <f>IF(F13&gt;=1,1,F13)</f>
        <v>0.61101869592372182</v>
      </c>
      <c r="H13" s="89">
        <f>IF(F13&gt;=1,0,1-F13)</f>
        <v>0.38898130407627818</v>
      </c>
      <c r="I13" t="s">
        <v>102</v>
      </c>
      <c r="V13" s="90"/>
      <c r="W13" s="90"/>
    </row>
    <row r="14" spans="1:25" ht="15" customHeight="1" x14ac:dyDescent="0.45">
      <c r="A14" s="85" t="s">
        <v>97</v>
      </c>
      <c r="B14" s="86">
        <v>32.9</v>
      </c>
      <c r="V14" s="90"/>
      <c r="W14" s="90"/>
    </row>
    <row r="15" spans="1:25" ht="15" customHeight="1" x14ac:dyDescent="0.45">
      <c r="A15" s="86" t="s">
        <v>108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103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96</v>
      </c>
      <c r="B18" s="86">
        <v>8.8000000000000007</v>
      </c>
      <c r="C18" s="84"/>
      <c r="E18" s="93"/>
      <c r="F18" s="93"/>
      <c r="G18" s="93"/>
      <c r="H18" s="84"/>
    </row>
    <row r="19" spans="1:8" ht="15" customHeight="1" x14ac:dyDescent="0.45">
      <c r="A19" s="85" t="s">
        <v>97</v>
      </c>
      <c r="B19" s="86">
        <v>2.5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93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104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96</v>
      </c>
      <c r="B23" s="86">
        <v>57.7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97</v>
      </c>
      <c r="B24" s="86">
        <v>30.2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109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105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96</v>
      </c>
      <c r="B28" s="86">
        <v>64.400000000000006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97</v>
      </c>
      <c r="B29" s="86">
        <v>53.1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109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106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96</v>
      </c>
      <c r="B33" s="86">
        <v>84.4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97</v>
      </c>
      <c r="B34" s="86">
        <v>46</v>
      </c>
    </row>
    <row r="35" spans="1:8" ht="15" customHeight="1" x14ac:dyDescent="0.45">
      <c r="A35" s="86" t="s">
        <v>110</v>
      </c>
      <c r="B35" s="87"/>
    </row>
    <row r="37" spans="1:8" ht="15" customHeight="1" x14ac:dyDescent="0.45">
      <c r="A37" s="83" t="s">
        <v>107</v>
      </c>
      <c r="B37" s="87"/>
    </row>
    <row r="38" spans="1:8" ht="15" customHeight="1" x14ac:dyDescent="0.45">
      <c r="A38" s="85" t="s">
        <v>96</v>
      </c>
      <c r="B38" s="86">
        <v>51.1</v>
      </c>
    </row>
    <row r="39" spans="1:8" ht="15" customHeight="1" x14ac:dyDescent="0.45">
      <c r="A39" s="85" t="s">
        <v>97</v>
      </c>
      <c r="B39" s="86">
        <v>35.4</v>
      </c>
    </row>
    <row r="40" spans="1:8" ht="15" customHeight="1" x14ac:dyDescent="0.45">
      <c r="A40" s="86" t="s">
        <v>92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  <controls>
    <mc:AlternateContent xmlns:mc="http://schemas.openxmlformats.org/markup-compatibility/2006">
      <mc:Choice Requires="x14">
        <control shapeId="2049" r:id="rId4" name="Image1">
          <controlPr defaultSize="0" autoLine="0" r:id="rId5">
            <anchor moveWithCells="1">
              <from>
                <xdr:col>1</xdr:col>
                <xdr:colOff>304800</xdr:colOff>
                <xdr:row>44</xdr:row>
                <xdr:rowOff>19050</xdr:rowOff>
              </from>
              <to>
                <xdr:col>2</xdr:col>
                <xdr:colOff>0</xdr:colOff>
                <xdr:row>45</xdr:row>
                <xdr:rowOff>165100</xdr:rowOff>
              </to>
            </anchor>
          </controlPr>
        </control>
      </mc:Choice>
      <mc:Fallback>
        <control shapeId="2049" r:id="rId4" name="Image1"/>
      </mc:Fallback>
    </mc:AlternateContent>
  </controls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2025-02-03T13:05:37Z</dcterms:created>
  <dcterms:modified xsi:type="dcterms:W3CDTF">2025-02-03T13:05:53Z</dcterms:modified>
</cp:coreProperties>
</file>