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9A2D7D8-F475-4158-B356-42A4F35292ED}" xr6:coauthVersionLast="47" xr6:coauthVersionMax="47" xr10:uidLastSave="{00000000-0000-0000-0000-000000000000}"/>
  <bookViews>
    <workbookView xWindow="-28920" yWindow="-120" windowWidth="29040" windowHeight="15720" activeTab="1" xr2:uid="{BB14B952-EF2D-4B27-AE5C-B19071C3A5E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<sst xmlns="http://schemas.openxmlformats.org/spreadsheetml/2006/main" count="165" uniqueCount="108">
  <si>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</si>
  <si>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</si>
  <si>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</si>
  <si>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</si>
  <si>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</si>
  <si>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</si>
  <si>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</si>
  <si>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</si>
  <si>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</si>
  <si>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</si>
  <si>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</si>
  <si>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</si>
  <si>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</si>
  <si>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</si>
  <si>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</si>
  <si>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</si>
  <si>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</si>
  <si>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</si>
  <si>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</si>
  <si>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</si>
  <si>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</si>
  <si>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</si>
  <si>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</si>
  <si>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</si>
  <si>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</si>
  <si>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</si>
  <si>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</si>
  <si>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</si>
  <si>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</si>
  <si>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</si>
  <si>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</si>
  <si>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</si>
  <si>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</si>
  <si>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</si>
  <si>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</si>
  <si>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</si>
  <si>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</si>
  <si>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</si>
  <si>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</si>
  <si>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</si>
  <si>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</si>
  <si>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</si>
  <si>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</si>
  <si>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</si>
  <si>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</si>
  <si>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</si>
  <si>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</si>
  <si>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</si>
  <si>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</si>
  <si>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</si>
  <si>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</si>
  <si>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</si>
  <si>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</si>
  <si>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</si>
  <si>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</si>
  <si>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</si>
  <si>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</si>
  <si>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</si>
  <si>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</si>
  <si>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</si>
  <si>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</si>
  <si>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</si>
  <si>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</si>
  <si>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</si>
  <si>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</si>
  <si>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</si>
  <si>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</si>
  <si>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</si>
  <si>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</si>
  <si>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</si>
  <si>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</si>
  <si>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</si>
  <si>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</si>
  <si>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</si>
  <si>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</si>
  <si>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</si>
  <si>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</si>
  <si>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</si>
  <si>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</si>
  <si>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</si>
  <si>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</si>
  <si>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</si>
  <si>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</si>
  <si>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</si>
  <si>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</si>
  <si>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</si>
  <si>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</si>
  <si>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</si>
  <si>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</si>
  <si>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</si>
  <si>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or heavy snow showers</t>
  </si>
  <si>
    <t>Moderate rain</t>
  </si>
  <si>
    <t/>
  </si>
  <si>
    <t>Weather Information</t>
  </si>
  <si>
    <t>High (F)</t>
  </si>
  <si>
    <t>Low (F)</t>
  </si>
  <si>
    <t>69,847 MW</t>
  </si>
  <si>
    <t>14,697 MW</t>
  </si>
  <si>
    <t>Vancouver, WA</t>
  </si>
  <si>
    <t>11,349 MW</t>
  </si>
  <si>
    <t>30,757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</si>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</sst>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3B03895-628D-46EE-B3D4-07943BE7B27D}"/>
    <cellStyle name="Normal" xfId="0" builtinId="0"/>
    <cellStyle name="Normal 4" xfId="1" xr:uid="{0D891E9D-F8D9-4E7F-AB01-8B619932CBEE}"/>
    <cellStyle name="Percent 2" xfId="3" xr:uid="{C777FD08-90ED-4A51-A2F1-FD4719D4D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B-4A7E-87D2-0F1D8AB5E1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B-4A7E-87D2-0F1D8AB5E1F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0.73219740777625197</c:v>
                </c:pt>
                <c:pt idx="1">
                  <c:v>0.26780259222374803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4B-4A7E-87D2-0F1D8AB5E1F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4B-4A7E-87D2-0F1D8AB5E1F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4B-4A7E-87D2-0F1D8AB5E1F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0.26780259222374803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4B-4A7E-87D2-0F1D8AB5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4533.2060259999998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C-4431-B30E-48B4FC41153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14807.340025999998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C-4431-B30E-48B4FC41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807.340025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33-4FF5-9B7C-AB39A32114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33-4FF5-9B7C-AB39A32114C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0.58476381070783512</c:v>
                </c:pt>
                <c:pt idx="1">
                  <c:v>0.41523618929216488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33-4FF5-9B7C-AB39A32114C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33-4FF5-9B7C-AB39A32114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33-4FF5-9B7C-AB39A32114C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0.41523618929216488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33-4FF5-9B7C-AB39A3211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5A6-8D8F-D19C1DCE7D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5A6-8D8F-D19C1DCE7DE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0.59271151348953499</c:v>
                </c:pt>
                <c:pt idx="1">
                  <c:v>0.40728848651046501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D-45A6-8D8F-D19C1DCE7DE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A1D-45A6-8D8F-D19C1DCE7D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A1D-45A6-8D8F-D19C1DCE7DE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0.40728848651046501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1D-45A6-8D8F-D19C1DCE7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955.33538099999998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5-4686-AFA1-8FED15AFF09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5-4686-AFA1-8FED15AFF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79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2526.3599999999997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5-4C1F-A53F-1644D490201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4418.3599999999997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5-4C1F-A53F-1644D490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B072C51-0421-4143-ACD1-0D05D89F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9823EC0-1A2E-4220-A756-0BFDD53D7CF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2B62BF1-21B1-41A6-AFD3-D31645E2F6A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27583C7-4B06-4B57-811C-D6726D3DEE3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AF70C0A-4042-454B-B1BF-6C1FAA637FCF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F984138-3AEA-4557-8A74-8E7F84B3AD3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68274E6-3CED-4849-A113-4E52E2E2687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F8607E7-A4B6-496B-84BD-E328E23F0F3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C4B7596-4A4B-47F0-BA87-7E08F6A0A89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1E5515F-16C2-481B-B103-24706CE99E1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177E518-76CB-4929-B401-9E0976DE72C4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6703488-20E9-436C-AFA6-907EFC1C9B7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D1BF678-E6FB-4133-9BE7-BDE4B5D66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8058933-A2BA-4CA5-B490-3CC2166042AE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22CC5C5-26F1-4004-BACA-8074DEB373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69,847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13FD73A-1C5E-4B53-85F4-F1872C5A2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C356155-DE18-4AF0-8133-7C2F3180D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898CCA9-599E-446C-8945-19F9FE014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EAB96F1-239E-409F-AA8F-7A5A0EA61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B8A3515-CBB5-484E-8733-6C51541F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7891D5A-9828-4A26-ACFC-3959F3F07021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D05C407-5363-42AF-9101-597F021BFEE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14,697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BC1D78F-588B-4B96-B0CB-2F9B1E6256B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F394535-66FC-49F9-84D4-D321AACF05E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30,757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92145E8-BFD9-4160-9486-B6C8E32F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33816D4-B15E-4C76-8656-230214D6C823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4F7D7F7-D529-47B4-9944-08E94B638EB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14525DC-E5CE-4BEE-9FF6-FBD4D142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A22D156-BD19-4307-9AF4-7B736735A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E946944-1DBF-40F1-B3A8-653F3B7CFED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852C82B-40B3-489D-977F-9FABC87BA0F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A028699-067A-4D57-A5BA-811BF63F210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54DA272-478D-4EAE-8BA6-38E795CD8D9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C6A2F46-470A-4556-886D-8C5A1E7011A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9346905-DEC1-4C3B-88A4-53000D217CF7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8566F81-FB7F-4595-A1DD-90924BCA0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6D9E546-7887-47F6-83CF-2CFAB23DD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6E294A6-931E-4A17-9946-9940A2F5C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90FEBB3-DB53-4D90-9E41-4A33EB3F0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2F0A9C7-ECA5-41DB-B652-FD6230186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10.xlsm" TargetMode="External"/><Relationship Id="rId1" Type="http://schemas.openxmlformats.org/officeDocument/2006/relationships/externalLinkPath" Target="WECC%20Report%20Template%202025-01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14807.340025999998</v>
          </cell>
          <cell r="G13">
            <v>4533.2060259999998</v>
          </cell>
        </row>
        <row r="15">
          <cell r="E15">
            <v>796</v>
          </cell>
          <cell r="G15">
            <v>955.33538099999998</v>
          </cell>
        </row>
        <row r="17">
          <cell r="E17">
            <v>4418.3599999999997</v>
          </cell>
          <cell r="G17">
            <v>2526.3599999999997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0.73219740777625197</v>
          </cell>
          <cell r="G10">
            <v>0.73219740777625197</v>
          </cell>
          <cell r="H10">
            <v>0.26780259222374803</v>
          </cell>
        </row>
        <row r="11">
          <cell r="F11">
            <v>0.59271151348953499</v>
          </cell>
          <cell r="G11">
            <v>0.59271151348953499</v>
          </cell>
          <cell r="H11">
            <v>0.40728848651046501</v>
          </cell>
        </row>
        <row r="13">
          <cell r="F13">
            <v>0.58476381070783512</v>
          </cell>
          <cell r="G13">
            <v>0.58476381070783512</v>
          </cell>
          <cell r="H13">
            <v>0.41523618929216488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5A4A-46FB-4763-86AC-AA8921672DD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45667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63.3</v>
      </c>
      <c r="D5"/>
      <c r="E5" s="8">
        <v>33.4</v>
      </c>
      <c r="F5" s="1"/>
      <c r="G5" s="8">
        <v>42.3</v>
      </c>
      <c r="H5" s="1"/>
      <c r="I5" s="8">
        <v>35.6</v>
      </c>
    </row>
    <row r="6" spans="1:9" x14ac:dyDescent="0.35">
      <c r="A6" s="7" t="s">
        <v>4</v>
      </c>
      <c r="B6"/>
      <c r="C6" s="8">
        <v>46.2</v>
      </c>
      <c r="D6"/>
      <c r="E6" s="8">
        <v>23</v>
      </c>
      <c r="F6" s="1"/>
      <c r="G6" s="8">
        <v>38.299999999999997</v>
      </c>
      <c r="H6" s="1"/>
      <c r="I6" s="8">
        <v>29.8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69846.507320000004</v>
      </c>
      <c r="D13" s="19">
        <v>9</v>
      </c>
      <c r="E13" s="19">
        <v>14807.340025999998</v>
      </c>
      <c r="F13"/>
      <c r="G13" s="19">
        <v>4533.2060259999998</v>
      </c>
      <c r="H13"/>
      <c r="I13" s="19">
        <v>17778.21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14697.4674</v>
      </c>
      <c r="D15" s="19">
        <v>7</v>
      </c>
      <c r="E15" s="19">
        <v>796</v>
      </c>
      <c r="F15" s="21"/>
      <c r="G15" s="19">
        <v>955.33538099999998</v>
      </c>
      <c r="H15"/>
      <c r="I15" s="19">
        <v>10942.14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30756.822151800006</v>
      </c>
      <c r="D17" s="24">
        <v>19</v>
      </c>
      <c r="E17" s="24">
        <v>4418.3599999999997</v>
      </c>
      <c r="F17" s="11"/>
      <c r="G17" s="24">
        <v>2526.3599999999997</v>
      </c>
      <c r="H17" s="11"/>
      <c r="I17" s="24">
        <v>20704.919999999998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112957.56124924999</v>
      </c>
      <c r="D19" s="26">
        <v>8</v>
      </c>
      <c r="E19" s="26">
        <v>20296.723265000001</v>
      </c>
      <c r="F19" s="26"/>
      <c r="G19" s="26">
        <v>7955.859265000001</v>
      </c>
      <c r="H19" s="26"/>
      <c r="I19" s="26">
        <v>48896.27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73853</v>
      </c>
      <c r="D24" s="19">
        <v>18</v>
      </c>
      <c r="E24" s="19">
        <v>15539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13158</v>
      </c>
      <c r="D25" s="19">
        <v>7</v>
      </c>
      <c r="E25" s="19">
        <v>3779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31396</v>
      </c>
      <c r="D26" s="28">
        <v>9</v>
      </c>
      <c r="E26" s="24">
        <v>5972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117221</v>
      </c>
      <c r="D27" s="29">
        <v>18</v>
      </c>
      <c r="E27" s="26">
        <v>24907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567AF51-7DAE-4C8D-BBC9-BC218F14F68E}"/>
    <hyperlink ref="J3" r:id="rId2" display="kraig.patterson@hotmail.com" xr:uid="{5AD650E6-79A3-466B-8EFE-1E00F36E3AD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2D7F-0A94-40EE-BD33-6CA0FFCB59E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33.4</v>
      </c>
    </row>
    <row r="9" spans="1:25" ht="15" customHeight="1" x14ac:dyDescent="0.45">
      <c r="A9" s="85" t="s">
        <v>95</v>
      </c>
      <c r="B9" s="86">
        <v>23</v>
      </c>
    </row>
    <row r="10" spans="1:25" ht="15" customHeight="1" x14ac:dyDescent="0.45">
      <c r="A10" s="86" t="s">
        <v>90</v>
      </c>
      <c r="B10" s="87"/>
      <c r="E10" s="88">
        <v>69846.507320000004</v>
      </c>
      <c r="F10" s="89">
        <v>0.73219740777625197</v>
      </c>
      <c r="G10" s="89">
        <f>IF(F10&gt;=1,1,F10)</f>
        <v>0.73219740777625197</v>
      </c>
      <c r="H10" s="89">
        <f>IF(F10&gt;=1,0,1-F10)</f>
        <v>0.26780259222374803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14697.4674</v>
      </c>
      <c r="F11" s="89">
        <v>0.59271151348953499</v>
      </c>
      <c r="G11" s="89">
        <f>IF(F11&gt;=1,1,F11)</f>
        <v>0.59271151348953499</v>
      </c>
      <c r="H11" s="89">
        <f>IF(F11&gt;=1,0,1-F11)</f>
        <v>0.40728848651046501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48</v>
      </c>
      <c r="E13" s="91">
        <v>30756.822151800006</v>
      </c>
      <c r="F13" s="89">
        <v>0.58476381070783512</v>
      </c>
      <c r="G13" s="89">
        <f>IF(F13&gt;=1,1,F13)</f>
        <v>0.58476381070783512</v>
      </c>
      <c r="H13" s="89">
        <f>IF(F13&gt;=1,0,1-F13)</f>
        <v>0.41523618929216488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36.9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35.799999999999997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39.200000000000003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7.5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68.5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62.8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38.700000000000003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34</v>
      </c>
    </row>
    <row r="39" spans="1:8" ht="15" customHeight="1" x14ac:dyDescent="0.45">
      <c r="A39" s="85" t="s">
        <v>95</v>
      </c>
      <c r="B39" s="86">
        <v>14.9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2025-01-10T13:33:29Z</dcterms:created>
  <dcterms:modified xsi:type="dcterms:W3CDTF">2025-01-10T13:33:41Z</dcterms:modified>
</cp:coreProperties>
</file>