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BBAD885-9DD0-452B-9CC2-E7D0B4E94F48}" xr6:coauthVersionLast="47" xr6:coauthVersionMax="47" xr10:uidLastSave="{00000000-0000-0000-0000-000000000000}"/>
  <bookViews>
    <workbookView xWindow="-28920" yWindow="-120" windowWidth="29040" windowHeight="15720" activeTab="1" xr2:uid="{BD671D36-CB9B-408A-8022-C013CA5040A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<sst xmlns="http://schemas.openxmlformats.org/spreadsheetml/2006/main" count="165" uniqueCount="108">
  <si>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</si>
  <si>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</si>
  <si>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</si>
  <si>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</si>
  <si>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</si>
  <si>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</si>
  <si>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</si>
  <si>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</si>
  <si>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</si>
  <si>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</si>
  <si>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</si>
  <si>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</si>
  <si>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</si>
  <si>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</si>
  <si>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</si>
  <si>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</si>
  <si>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</si>
  <si>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</si>
  <si>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</si>
  <si>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</si>
  <si>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</si>
  <si>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</si>
  <si>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</si>
  <si>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</si>
  <si>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</si>
  <si>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</si>
  <si>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</si>
  <si>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</si>
  <si>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</si>
  <si>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</si>
  <si>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</si>
  <si>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</si>
  <si>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</si>
  <si>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</si>
  <si>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</si>
  <si>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</si>
  <si>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</si>
  <si>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</si>
  <si>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</si>
  <si>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</si>
  <si>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</si>
  <si>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</si>
  <si>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</si>
  <si>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</si>
  <si>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</si>
  <si>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</si>
  <si>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</si>
  <si>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</si>
  <si>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</si>
  <si>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</si>
  <si>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</si>
  <si>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</si>
  <si>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</si>
  <si>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</si>
  <si>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</si>
  <si>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</si>
  <si>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</si>
  <si>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</si>
  <si>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</si>
  <si>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</si>
  <si>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</si>
  <si>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</si>
  <si>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</si>
  <si>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</si>
  <si>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</si>
  <si>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</si>
  <si>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</si>
  <si>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</si>
  <si>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</si>
  <si>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</si>
  <si>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</si>
  <si>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</si>
  <si>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</si>
  <si>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</si>
  <si>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</si>
  <si>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</si>
  <si>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</si>
  <si>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</si>
  <si>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</si>
  <si>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</si>
  <si>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</si>
  <si>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</si>
  <si>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</si>
  <si>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</si>
  <si>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</si>
  <si>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</si>
  <si>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</si>
  <si>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</si>
  <si>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</si>
  <si>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</si>
  <si>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/>
  </si>
  <si>
    <t>Weather Information</t>
  </si>
  <si>
    <t>High (F)</t>
  </si>
  <si>
    <t>Low (F)</t>
  </si>
  <si>
    <t>71,428 MW</t>
  </si>
  <si>
    <t>13,893 MW</t>
  </si>
  <si>
    <t>Vancouver, WA</t>
  </si>
  <si>
    <t>11,349 MW</t>
  </si>
  <si>
    <t>32,546 MW</t>
  </si>
  <si>
    <t>Billings, MT</t>
  </si>
  <si>
    <t>Loveland, CO</t>
  </si>
  <si>
    <t>Los Angeles, CA</t>
  </si>
  <si>
    <t>Phoenix, AZ</t>
  </si>
  <si>
    <t>Salt Lake City, UT</t>
  </si>
  <si>
    <t>Freezing fog</t>
  </si>
  <si>
    <t>Heavy snow</t>
  </si>
  <si>
    <t>Patchy rain nearby</t>
  </si>
  <si>
    <t>Light freezing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</si>
</sst>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810F226-F9A5-4DF5-A374-5D6898A6C754}"/>
    <cellStyle name="Normal" xfId="0" builtinId="0"/>
    <cellStyle name="Normal 4" xfId="1" xr:uid="{F1F634D3-4238-4D5A-AD6C-1F69B3D16935}"/>
    <cellStyle name="Percent 2" xfId="3" xr:uid="{DA4AFB9F-9E0C-4AFC-8F7D-07B38E48C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AA-43D3-A92E-9B769C5378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AA-43D3-A92E-9B769C53788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0.74877957722264754</c:v>
                </c:pt>
                <c:pt idx="1">
                  <c:v>0.25122042277735246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A-43D3-A92E-9B769C53788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7AA-43D3-A92E-9B769C5378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7AA-43D3-A92E-9B769C53788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0.25122042277735246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AA-43D3-A92E-9B769C53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4660.49503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2-4910-903C-D9449EE16C9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11977.50403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2-4910-903C-D9449EE16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977.5040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7-4E80-9765-D26F2A5C8A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7-4E80-9765-D26F2A5C8A7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0.61878039966728138</c:v>
                </c:pt>
                <c:pt idx="1">
                  <c:v>0.38121960033271862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E7-4E80-9765-D26F2A5C8A7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E7-4E80-9765-D26F2A5C8A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E7-4E80-9765-D26F2A5C8A7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0.38121960033271862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E7-4E80-9765-D26F2A5C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09-4AC7-AD87-651360D1076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09-4AC7-AD87-651360D1076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0.56028738718393356</c:v>
                </c:pt>
                <c:pt idx="1">
                  <c:v>0.43971261281606644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9-4AC7-AD87-651360D1076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509-4AC7-AD87-651360D1076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509-4AC7-AD87-651360D1076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0.43971261281606644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09-4AC7-AD87-651360D1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903.0740121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F-41C6-9995-A2F9B06F2DE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F-41C6-9995-A2F9B06F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3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A-4741-A4F1-902937DAC7B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4744.9400000000005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A-4741-A4F1-902937DAC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8E20C63-FB88-4A90-AC5F-C4AD39E3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4D2D85D-E57F-41B6-9FF1-B2773750212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D06A821-FC76-4DBF-ACCF-718178FBE37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9D64178-D75E-48FD-B831-EAB5B080998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DF3E97B-1928-4915-A080-C84A14A296C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D2BAC82-A16E-481D-855C-067DDA842B2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8988D35-048E-4370-844E-B8FA8462BA68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9E3C6F5-C798-4DFF-B5D3-9C1EDDD9383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DBD8A28-E531-4238-B281-05CA168AF9E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D316AF6-049F-4836-8F25-416C3246F704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E59E9EF-EDFD-46B1-ABA0-2DA7591A2D4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893240A-9412-4553-A196-623A23693D5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676FD20-BBB8-4A2D-9E09-6A35B4580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AF5AE95-C7ED-4AFF-B41A-ECB3C253AF25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749AADE-8FBF-4ED4-B40B-4610AECE7AF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71,428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C242DA7-FB3F-4F16-A950-158FFAA60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EF21866-4DE8-4348-8760-BCB40A078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CAD1D96-38B9-44AC-95C3-15FD9A9E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04CDDA2-D9F3-47FC-A999-AE42EC39F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7B855DB-4099-4E5C-B4B2-58F0A9898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40562A8-041B-47E5-8FF2-4386ED7B28F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277770B-3B6A-40CB-B152-1C6A69723F3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13,893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692B117-EC38-4315-9162-854BDC6237E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5B66F02-313F-4CBB-AB3C-2BF636D2C14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32,546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AAA6056-6644-404E-9E54-5406F8C5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B3C63EA-7056-4196-A897-B349B16528E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8F7FB33-080B-463E-AEB3-C39301D7317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0B218C6-F2DA-4693-B11F-DDD066ED0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A92DCCD-02E5-4DF5-8F1A-D8FC48CC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2134883-1815-443B-9173-BE73BB9A7FBA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F059D51-8E42-433E-B24F-186391E73D0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64C07AB-AD7C-4F38-8923-03D1590A1A9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01E09D5-2713-470E-A0D4-D8AD1C6FDD28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FC03BD6-5F3B-4126-B14D-A7BADF8F3247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AECC877-242B-486A-871E-AB155FA31414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D78102F-0BF2-416F-8B04-4BD55C4CCD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5D95890-6051-4EE9-955A-F80DC1578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24CE75E-2FF5-4315-A9BE-E0814842B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BC8FC59-BEA7-4317-A503-85F3E48AB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9D3975C-2BA3-46EE-AC1D-49D3BD159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07.xlsm" TargetMode="External"/><Relationship Id="rId1" Type="http://schemas.openxmlformats.org/officeDocument/2006/relationships/externalLinkPath" Target="WECC%20Report%20Template%202025-01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11977.50403</v>
          </cell>
          <cell r="G13">
            <v>4660.49503</v>
          </cell>
        </row>
        <row r="15">
          <cell r="E15">
            <v>1739</v>
          </cell>
          <cell r="G15">
            <v>903.0740121</v>
          </cell>
        </row>
        <row r="17">
          <cell r="E17">
            <v>4744.9400000000005</v>
          </cell>
          <cell r="G17">
            <v>2730.94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0.74877957722264754</v>
          </cell>
          <cell r="G10">
            <v>0.74877957722264754</v>
          </cell>
          <cell r="H10">
            <v>0.25122042277735246</v>
          </cell>
        </row>
        <row r="11">
          <cell r="F11">
            <v>0.56028738718393356</v>
          </cell>
          <cell r="G11">
            <v>0.56028738718393356</v>
          </cell>
          <cell r="H11">
            <v>0.43971261281606644</v>
          </cell>
        </row>
        <row r="13">
          <cell r="F13">
            <v>0.61878039966728138</v>
          </cell>
          <cell r="G13">
            <v>0.61878039966728138</v>
          </cell>
          <cell r="H13">
            <v>0.38121960033271862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D7D1-B5C0-4443-B814-A3C8F9E32130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45664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63.3</v>
      </c>
      <c r="D5"/>
      <c r="E5" s="8">
        <v>35.1</v>
      </c>
      <c r="F5" s="1"/>
      <c r="G5" s="8">
        <v>43.4</v>
      </c>
      <c r="H5" s="1"/>
      <c r="I5" s="8">
        <v>39.299999999999997</v>
      </c>
    </row>
    <row r="6" spans="1:9" x14ac:dyDescent="0.35">
      <c r="A6" s="7" t="s">
        <v>4</v>
      </c>
      <c r="B6"/>
      <c r="C6" s="8">
        <v>41.1</v>
      </c>
      <c r="D6"/>
      <c r="E6" s="8">
        <v>14.4</v>
      </c>
      <c r="F6" s="1"/>
      <c r="G6" s="8">
        <v>37.799999999999997</v>
      </c>
      <c r="H6" s="1"/>
      <c r="I6" s="8">
        <v>24.8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71428.330210000015</v>
      </c>
      <c r="D13" s="19">
        <v>18</v>
      </c>
      <c r="E13" s="19">
        <v>11977.50403</v>
      </c>
      <c r="F13"/>
      <c r="G13" s="19">
        <v>4660.49503</v>
      </c>
      <c r="H13"/>
      <c r="I13" s="19">
        <v>17202.240000000002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13893.44634</v>
      </c>
      <c r="D15" s="19">
        <v>7</v>
      </c>
      <c r="E15" s="19">
        <v>1739</v>
      </c>
      <c r="F15" s="21"/>
      <c r="G15" s="19">
        <v>903.0740121</v>
      </c>
      <c r="H15"/>
      <c r="I15" s="19">
        <v>10713.85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32545.992681299998</v>
      </c>
      <c r="D17" s="24">
        <v>19</v>
      </c>
      <c r="E17" s="24">
        <v>4744.9400000000005</v>
      </c>
      <c r="F17" s="11"/>
      <c r="G17" s="24">
        <v>2730.94</v>
      </c>
      <c r="H17" s="11"/>
      <c r="I17" s="24">
        <v>21462.3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116853.40662129998</v>
      </c>
      <c r="D19" s="26">
        <v>19</v>
      </c>
      <c r="E19" s="26">
        <v>18501.173040000001</v>
      </c>
      <c r="F19" s="26"/>
      <c r="G19" s="26">
        <v>8220.9040399999994</v>
      </c>
      <c r="H19" s="26"/>
      <c r="I19" s="26">
        <v>48797.389999999992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74091</v>
      </c>
      <c r="D24" s="19">
        <v>18</v>
      </c>
      <c r="E24" s="19">
        <v>13744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14151</v>
      </c>
      <c r="D25" s="19">
        <v>7</v>
      </c>
      <c r="E25" s="19">
        <v>3379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31973</v>
      </c>
      <c r="D26" s="28">
        <v>18</v>
      </c>
      <c r="E26" s="24">
        <v>5176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119495</v>
      </c>
      <c r="D27" s="29">
        <v>18</v>
      </c>
      <c r="E27" s="26">
        <v>22055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90</v>
      </c>
      <c r="H38" s="1"/>
      <c r="I38" s="47" t="s">
        <v>90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DF1B3C9-6A5D-4397-9E8D-2EE634E96A0E}"/>
    <hyperlink ref="J3" r:id="rId2" display="kraig.patterson@hotmail.com" xr:uid="{D940544F-9915-4FBB-8A4B-FB2C904A12E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F43D-A754-4BB2-9404-E7A117CD89D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91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92</v>
      </c>
      <c r="B8" s="86">
        <v>35.1</v>
      </c>
    </row>
    <row r="9" spans="1:25" ht="15" customHeight="1" x14ac:dyDescent="0.45">
      <c r="A9" s="85" t="s">
        <v>93</v>
      </c>
      <c r="B9" s="86">
        <v>14.4</v>
      </c>
    </row>
    <row r="10" spans="1:25" ht="15" customHeight="1" x14ac:dyDescent="0.45">
      <c r="A10" s="86" t="s">
        <v>89</v>
      </c>
      <c r="B10" s="87"/>
      <c r="E10" s="88">
        <v>71428.330210000015</v>
      </c>
      <c r="F10" s="89">
        <v>0.74877957722264754</v>
      </c>
      <c r="G10" s="89">
        <f>IF(F10&gt;=1,1,F10)</f>
        <v>0.74877957722264754</v>
      </c>
      <c r="H10" s="89">
        <f>IF(F10&gt;=1,0,1-F10)</f>
        <v>0.25122042277735246</v>
      </c>
      <c r="I10" t="s">
        <v>94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13893.44634</v>
      </c>
      <c r="F11" s="89">
        <v>0.56028738718393356</v>
      </c>
      <c r="G11" s="89">
        <f>IF(F11&gt;=1,1,F11)</f>
        <v>0.56028738718393356</v>
      </c>
      <c r="H11" s="89">
        <f>IF(F11&gt;=1,0,1-F11)</f>
        <v>0.43971261281606644</v>
      </c>
      <c r="I11" t="s">
        <v>95</v>
      </c>
      <c r="V11" s="90"/>
      <c r="W11" s="90"/>
    </row>
    <row r="12" spans="1:25" ht="15" customHeight="1" x14ac:dyDescent="0.45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45">
      <c r="A13" s="85" t="s">
        <v>92</v>
      </c>
      <c r="B13" s="86">
        <v>47.9</v>
      </c>
      <c r="E13" s="91">
        <v>32545.992681299998</v>
      </c>
      <c r="F13" s="89">
        <v>0.61878039966728138</v>
      </c>
      <c r="G13" s="89">
        <f>IF(F13&gt;=1,1,F13)</f>
        <v>0.61878039966728138</v>
      </c>
      <c r="H13" s="89">
        <f>IF(F13&gt;=1,0,1-F13)</f>
        <v>0.38121960033271862</v>
      </c>
      <c r="I13" t="s">
        <v>98</v>
      </c>
      <c r="V13" s="90"/>
      <c r="W13" s="90"/>
    </row>
    <row r="14" spans="1:25" ht="15" customHeight="1" x14ac:dyDescent="0.45">
      <c r="A14" s="85" t="s">
        <v>93</v>
      </c>
      <c r="B14" s="86">
        <v>32.299999999999997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92</v>
      </c>
      <c r="B18" s="86">
        <v>24.5</v>
      </c>
      <c r="C18" s="84"/>
      <c r="E18" s="93"/>
      <c r="F18" s="93"/>
      <c r="G18" s="93"/>
      <c r="H18" s="84"/>
    </row>
    <row r="19" spans="1:8" ht="15" customHeight="1" x14ac:dyDescent="0.45">
      <c r="A19" s="85" t="s">
        <v>93</v>
      </c>
      <c r="B19" s="86">
        <v>-6.3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92</v>
      </c>
      <c r="B23" s="86">
        <v>23.4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93</v>
      </c>
      <c r="B24" s="86">
        <v>11.5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105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92</v>
      </c>
      <c r="B28" s="86">
        <v>62.2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93</v>
      </c>
      <c r="B29" s="86">
        <v>54.1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92</v>
      </c>
      <c r="B33" s="86">
        <v>69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93</v>
      </c>
      <c r="B34" s="86">
        <v>52.7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103</v>
      </c>
      <c r="B37" s="87"/>
    </row>
    <row r="38" spans="1:8" ht="15" customHeight="1" x14ac:dyDescent="0.45">
      <c r="A38" s="85" t="s">
        <v>92</v>
      </c>
      <c r="B38" s="86">
        <v>34.9</v>
      </c>
    </row>
    <row r="39" spans="1:8" ht="15" customHeight="1" x14ac:dyDescent="0.45">
      <c r="A39" s="85" t="s">
        <v>93</v>
      </c>
      <c r="B39" s="86">
        <v>16.8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2025-01-07T13:18:58Z</dcterms:created>
  <dcterms:modified xsi:type="dcterms:W3CDTF">2025-01-07T13:19:18Z</dcterms:modified>
</cp:coreProperties>
</file>