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B7DC3A6-AD4D-4CFA-8232-A93096138012}" xr6:coauthVersionLast="47" xr6:coauthVersionMax="47" xr10:uidLastSave="{00000000-0000-0000-0000-000000000000}"/>
  <bookViews>
    <workbookView xWindow="-28920" yWindow="-120" windowWidth="29040" windowHeight="15720" activeTab="1" xr2:uid="{9666062C-89BD-4C97-B5B3-81F01CFB73D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<sst xmlns="http://schemas.openxmlformats.org/spreadsheetml/2006/main" count="165" uniqueCount="107">
  <si>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</si>
  <si>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</si>
  <si>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</si>
  <si>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</si>
  <si>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</si>
  <si>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</si>
  <si>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</si>
  <si>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</si>
  <si>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</si>
  <si>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</si>
  <si>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</si>
  <si>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</si>
  <si>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</si>
  <si>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</si>
  <si>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</si>
  <si>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</si>
  <si>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</si>
  <si>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</si>
  <si>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</si>
  <si>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</si>
  <si>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</si>
  <si>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</si>
  <si>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</si>
  <si>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</si>
  <si>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</si>
  <si>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</si>
  <si>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</si>
  <si>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</si>
  <si>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</si>
  <si>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</si>
  <si>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</si>
  <si>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</si>
  <si>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</si>
  <si>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</si>
  <si>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</si>
  <si>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</si>
  <si>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</si>
  <si>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</si>
  <si>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</si>
  <si>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</si>
  <si>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</si>
  <si>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</si>
  <si>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</si>
  <si>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</si>
  <si>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</si>
  <si>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</si>
  <si>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</si>
  <si>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</si>
  <si>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</si>
  <si>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</si>
  <si>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</si>
  <si>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</si>
  <si>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</si>
  <si>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</si>
  <si>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</si>
  <si>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</si>
  <si>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</si>
  <si>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</si>
  <si>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</si>
  <si>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</si>
  <si>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</si>
  <si>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</si>
  <si>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</si>
  <si>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</si>
  <si>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</si>
  <si>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</si>
  <si>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</si>
  <si>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</si>
  <si>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</si>
  <si>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</si>
  <si>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</si>
  <si>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</si>
  <si>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</si>
  <si>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</si>
  <si>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</si>
  <si>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</si>
  <si>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</si>
  <si>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</si>
  <si>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</si>
  <si>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</si>
  <si>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</si>
  <si>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</si>
  <si>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</si>
  <si>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</si>
  <si>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</si>
  <si>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</si>
  <si>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</si>
  <si>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</si>
  <si>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</si>
  <si>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</si>
  <si>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Cloudy </t>
  </si>
  <si>
    <t xml:space="preserve">Overcast </t>
  </si>
  <si>
    <t>Sunny</t>
  </si>
  <si>
    <t/>
  </si>
  <si>
    <t>Weather Information</t>
  </si>
  <si>
    <t>High (F)</t>
  </si>
  <si>
    <t>Low (F)</t>
  </si>
  <si>
    <t>67,345 MW</t>
  </si>
  <si>
    <t>12,689 MW</t>
  </si>
  <si>
    <t>Vancouver, WA</t>
  </si>
  <si>
    <t>11,349 MW</t>
  </si>
  <si>
    <t>32,181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</si>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</sst>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887D60B-FEFC-4844-9024-9B220EB9FFD2}"/>
    <cellStyle name="Normal" xfId="0" builtinId="0"/>
    <cellStyle name="Normal 4" xfId="1" xr:uid="{1E185746-50CE-4521-86E2-45C625F88F4B}"/>
    <cellStyle name="Percent 2" xfId="3" xr:uid="{BEBC4EFE-1E63-44A6-A603-BB620E14D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2F-4001-886F-A601A4438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2F-4001-886F-A601A4438C6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0.70597810835176589</c:v>
                </c:pt>
                <c:pt idx="1">
                  <c:v>0.29402189164823411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F-4001-886F-A601A4438C6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2F-4001-886F-A601A4438C6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2F-4001-886F-A601A4438C6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0.29402189164823411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2F-4001-886F-A601A4438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4254.1246919999994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E-4555-AD27-E9FD542C704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10916.884692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E-4555-AD27-E9FD542C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916.88469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42-401C-BDC8-FCB3929FD4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42-401C-BDC8-FCB3929FD46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0.61184833862197452</c:v>
                </c:pt>
                <c:pt idx="1">
                  <c:v>0.38815166137802548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2-401C-BDC8-FCB3929FD46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42-401C-BDC8-FCB3929FD46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E42-401C-BDC8-FCB3929FD46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0.38815166137802548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42-401C-BDC8-FCB3929FD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7-4FDF-A1EA-88F5E38A2EA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E7-4FDF-A1EA-88F5E38A2EA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0.51169704399725779</c:v>
                </c:pt>
                <c:pt idx="1">
                  <c:v>0.48830295600274221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7-4FDF-A1EA-88F5E38A2EA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5E7-4FDF-A1EA-88F5E38A2EA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5E7-4FDF-A1EA-88F5E38A2EA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0.48830295600274221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E7-4FDF-A1EA-88F5E38A2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782.06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5-42EC-A603-BFFE8139EAC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5-42EC-A603-BFFE8139E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1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2731.7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B-46DE-B752-440937577CF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B-46DE-B752-44093757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364841B-D432-43FF-BCD3-A8292988D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A4FD3F9-A974-47A4-A4F8-8C572F826B4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0AD013A-ACAB-477C-B812-F72964152E6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07A0117-9285-4B4E-A686-A63D0542019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AAA1770-1F1D-48BD-8500-48EE402E2FBA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D2B53A2-79D2-4368-912F-CBE57D4396B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905CA69-4A58-40F6-B785-11E3AC33BD8B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DDB70D7-383D-4935-8214-FC00C344EF98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1EE745D-B258-49FC-8D6B-53CE27F00A5F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CECFC32-55DE-4FA7-84ED-5CD89776428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56D4E6E-F74F-4870-B893-173EDEEDC2DE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B038750-669A-4917-86C3-3A80D7DAF06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402142F-3861-470D-9C8A-CC0B39458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5DE9AA1-4D98-4975-9CDB-21DCFE7FAD32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A5435CA-816A-48BF-A970-64414ECBDDD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67,345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3425990-F235-4D0A-9881-745D70986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38380ED-3A9B-44A8-9700-2D4E3566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D856D31-AFCA-42A6-AD87-E836FA9E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EE3C730-8E57-4B26-8DC3-C8562D3C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D777BF79-1207-40B0-9A3C-3A600F4FB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E160766-5B60-4263-A104-A8F658CCDBBA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C04611E-E733-4519-B0EC-B146CDF3A71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C622C39F-FFE0-4ACB-88AE-0AD55CBD721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DB74447-18A2-4205-A0B3-50E757DB02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32,181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519F787-E54E-4FB4-8405-E79FF817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69BAE36-5717-4B95-80A3-4A8A1BBBBA0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5E4AD43-81D9-43A1-AAE9-D50CA81C200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08B224C-3054-4957-978E-CD0888231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8B670C-21C9-4660-93D7-9BEC0AFB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516B33C-6136-4BA2-95F2-2F439D1D5046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C5BC993-4A51-419A-93F1-410AFE5222F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D702C9B-AF8F-405A-BD79-EF9D4EEFC6D5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85DB084-8DF8-47D5-BFCE-9453CFD35D02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6AC8876-D4F0-43C5-9B80-31AC504BACE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B44E294-E37F-4039-A845-74918E58F4A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CB4A7C-6A45-4097-A9A0-1047E24974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33A842F-6381-4FF6-B490-1E0808CB4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FC10191-E828-4D16-9525-393AEC1B9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917FAC7-4A05-4D02-A506-2DFA1102B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54A807F-88DE-4A10-B578-171BAE198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2-20.xlsm" TargetMode="External"/><Relationship Id="rId1" Type="http://schemas.openxmlformats.org/officeDocument/2006/relationships/externalLinkPath" Target="WECC%20Report%20Template%202024-12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10916.884692</v>
          </cell>
          <cell r="G13">
            <v>4254.1246919999994</v>
          </cell>
        </row>
        <row r="15">
          <cell r="E15">
            <v>1714</v>
          </cell>
          <cell r="G15">
            <v>782.06</v>
          </cell>
        </row>
        <row r="17">
          <cell r="E17">
            <v>4651.7</v>
          </cell>
          <cell r="G17">
            <v>2731.7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0.70597810835176589</v>
          </cell>
          <cell r="G10">
            <v>0.70597810835176589</v>
          </cell>
          <cell r="H10">
            <v>0.29402189164823411</v>
          </cell>
        </row>
        <row r="11">
          <cell r="F11">
            <v>0.51169704399725779</v>
          </cell>
          <cell r="G11">
            <v>0.51169704399725779</v>
          </cell>
          <cell r="H11">
            <v>0.48830295600274221</v>
          </cell>
        </row>
        <row r="13">
          <cell r="F13">
            <v>0.61184833862197452</v>
          </cell>
          <cell r="G13">
            <v>0.61184833862197452</v>
          </cell>
          <cell r="H13">
            <v>0.38815166137802548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A37F-CFE0-4398-9CC8-83C38435689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45646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62.1</v>
      </c>
      <c r="D5"/>
      <c r="E5" s="8">
        <v>38.299999999999997</v>
      </c>
      <c r="F5" s="1"/>
      <c r="G5" s="8">
        <v>52.2</v>
      </c>
      <c r="H5" s="1"/>
      <c r="I5" s="8">
        <v>47.3</v>
      </c>
    </row>
    <row r="6" spans="1:9" x14ac:dyDescent="0.35">
      <c r="A6" s="7" t="s">
        <v>4</v>
      </c>
      <c r="B6"/>
      <c r="C6" s="8">
        <v>45</v>
      </c>
      <c r="D6"/>
      <c r="E6" s="8">
        <v>17.399999999999999</v>
      </c>
      <c r="F6" s="1"/>
      <c r="G6" s="8">
        <v>48.2</v>
      </c>
      <c r="H6" s="1"/>
      <c r="I6" s="8">
        <v>34.9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67345.369690000007</v>
      </c>
      <c r="D13" s="19">
        <v>18</v>
      </c>
      <c r="E13" s="19">
        <v>10916.884692</v>
      </c>
      <c r="F13"/>
      <c r="G13" s="19">
        <v>4254.1246919999994</v>
      </c>
      <c r="H13"/>
      <c r="I13" s="19">
        <v>16802.13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12688.551600000001</v>
      </c>
      <c r="D15" s="19">
        <v>7</v>
      </c>
      <c r="E15" s="19">
        <v>1714</v>
      </c>
      <c r="F15" s="21"/>
      <c r="G15" s="19">
        <v>782.06</v>
      </c>
      <c r="H15"/>
      <c r="I15" s="19">
        <v>10617.23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32181.387066499996</v>
      </c>
      <c r="D17" s="24">
        <v>18</v>
      </c>
      <c r="E17" s="24">
        <v>4651.7</v>
      </c>
      <c r="F17" s="11"/>
      <c r="G17" s="24">
        <v>2731.7</v>
      </c>
      <c r="H17" s="11"/>
      <c r="I17" s="24">
        <v>19783.98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112328.00735649999</v>
      </c>
      <c r="D19" s="26">
        <v>18</v>
      </c>
      <c r="E19" s="26">
        <v>17190.584692</v>
      </c>
      <c r="F19" s="26"/>
      <c r="G19" s="26">
        <v>7790.6846920000007</v>
      </c>
      <c r="H19" s="26"/>
      <c r="I19" s="26">
        <v>46834.34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71492</v>
      </c>
      <c r="D24" s="19">
        <v>18</v>
      </c>
      <c r="E24" s="19">
        <v>15598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13305</v>
      </c>
      <c r="D25" s="19">
        <v>7</v>
      </c>
      <c r="E25" s="19">
        <v>4065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33704</v>
      </c>
      <c r="D26" s="28">
        <v>18</v>
      </c>
      <c r="E26" s="24">
        <v>5024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118124</v>
      </c>
      <c r="D27" s="29">
        <v>18</v>
      </c>
      <c r="E27" s="26">
        <v>24319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F98B14C-B0DF-41DC-B488-EB2E11DDA004}"/>
    <hyperlink ref="J3" r:id="rId2" display="kraig.patterson@hotmail.com" xr:uid="{0BCD99C9-ED4F-48B3-B089-A031A547C3C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54F79-8626-4F9D-B00C-4E6D448C1C1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38.299999999999997</v>
      </c>
    </row>
    <row r="9" spans="1:25" ht="15" customHeight="1" x14ac:dyDescent="0.45">
      <c r="A9" s="85" t="s">
        <v>96</v>
      </c>
      <c r="B9" s="86">
        <v>17.399999999999999</v>
      </c>
    </row>
    <row r="10" spans="1:25" ht="15" customHeight="1" x14ac:dyDescent="0.45">
      <c r="A10" s="86" t="s">
        <v>90</v>
      </c>
      <c r="B10" s="87"/>
      <c r="E10" s="88">
        <v>67345.369690000007</v>
      </c>
      <c r="F10" s="89">
        <v>0.70597810835176589</v>
      </c>
      <c r="G10" s="89">
        <f>IF(F10&gt;=1,1,F10)</f>
        <v>0.70597810835176589</v>
      </c>
      <c r="H10" s="89">
        <f>IF(F10&gt;=1,0,1-F10)</f>
        <v>0.29402189164823411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12688.551600000001</v>
      </c>
      <c r="F11" s="89">
        <v>0.51169704399725779</v>
      </c>
      <c r="G11" s="89">
        <f>IF(F11&gt;=1,1,F11)</f>
        <v>0.51169704399725779</v>
      </c>
      <c r="H11" s="89">
        <f>IF(F11&gt;=1,0,1-F11)</f>
        <v>0.48830295600274221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49.6</v>
      </c>
      <c r="E13" s="91">
        <v>32181.387066499996</v>
      </c>
      <c r="F13" s="89">
        <v>0.61184833862197452</v>
      </c>
      <c r="G13" s="89">
        <f>IF(F13&gt;=1,1,F13)</f>
        <v>0.61184833862197452</v>
      </c>
      <c r="H13" s="89">
        <f>IF(F13&gt;=1,0,1-F13)</f>
        <v>0.38815166137802548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43.5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52.2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26.8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53.8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25.7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63.1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51.6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81.900000000000006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45.1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55</v>
      </c>
    </row>
    <row r="39" spans="1:8" ht="15" customHeight="1" x14ac:dyDescent="0.45">
      <c r="A39" s="85" t="s">
        <v>96</v>
      </c>
      <c r="B39" s="86">
        <v>25.7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2024-12-20T13:21:06Z</dcterms:created>
  <dcterms:modified xsi:type="dcterms:W3CDTF">2024-12-20T13:21:19Z</dcterms:modified>
</cp:coreProperties>
</file>