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9250CE4-923A-4433-B3C1-7721FC5E4FD0}" xr6:coauthVersionLast="47" xr6:coauthVersionMax="47" xr10:uidLastSave="{00000000-0000-0000-0000-000000000000}"/>
  <bookViews>
    <workbookView xWindow="-28920" yWindow="-120" windowWidth="29040" windowHeight="15720" activeTab="1" xr2:uid="{38EDDD85-FF42-4C49-9715-D99E1A514C9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<sst xmlns="http://schemas.openxmlformats.org/spreadsheetml/2006/main" count="165" uniqueCount="110">
  <si>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</si>
  <si>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</si>
  <si>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</si>
  <si>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</si>
  <si>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</si>
  <si>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</si>
  <si>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</si>
  <si>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</si>
  <si>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</si>
  <si>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</si>
  <si>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</si>
  <si>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</si>
  <si>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</si>
  <si>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</si>
  <si>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</si>
  <si>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</si>
  <si>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</si>
  <si>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</si>
  <si>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</si>
  <si>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</si>
  <si>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</si>
  <si>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</si>
  <si>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</si>
  <si>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</si>
  <si>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</si>
  <si>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</si>
  <si>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</si>
  <si>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</si>
  <si>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</si>
  <si>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</si>
  <si>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</si>
  <si>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</si>
  <si>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</si>
  <si>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</si>
  <si>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</si>
  <si>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</si>
  <si>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</si>
  <si>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</si>
  <si>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</si>
  <si>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</si>
  <si>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</si>
  <si>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</si>
  <si>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</si>
  <si>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</si>
  <si>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</si>
  <si>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</si>
  <si>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</si>
  <si>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</si>
  <si>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</si>
  <si>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</si>
  <si>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</si>
  <si>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</si>
  <si>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</si>
  <si>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</si>
  <si>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</si>
  <si>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</si>
  <si>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</si>
  <si>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</si>
  <si>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</si>
  <si>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</si>
  <si>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</si>
  <si>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</si>
  <si>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</si>
  <si>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</si>
  <si>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</si>
  <si>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</si>
  <si>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</si>
  <si>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</si>
  <si>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</si>
  <si>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</si>
  <si>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</si>
  <si>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</si>
  <si>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</si>
  <si>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</si>
  <si>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</si>
  <si>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</si>
  <si>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</si>
  <si>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</si>
  <si>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</si>
  <si>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</si>
  <si>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</si>
  <si>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</si>
  <si>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</si>
  <si>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</si>
  <si>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</si>
  <si>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</si>
  <si>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</si>
  <si>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</si>
  <si>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</si>
  <si>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Mist</t>
  </si>
  <si>
    <t>Moderate snow</t>
  </si>
  <si>
    <t>Moderate rain</t>
  </si>
  <si>
    <t/>
  </si>
  <si>
    <t>Weather Information</t>
  </si>
  <si>
    <t>High (F)</t>
  </si>
  <si>
    <t>Low (F)</t>
  </si>
  <si>
    <t>70,059 MW</t>
  </si>
  <si>
    <t>13,512 MW</t>
  </si>
  <si>
    <t>Vancouver, WA</t>
  </si>
  <si>
    <t>11,349 MW</t>
  </si>
  <si>
    <t>33,822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</si>
  <si>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</si>
  <si>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</si>
  <si>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</si>
  <si>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</si>
  <si>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</si>
  <si>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</si>
  <si>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Overcast </t>
  </si>
  <si>
    <t xml:space="preserve">Partly Cloudy 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</si>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</sst>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FB2AAA5-7D3E-496D-B984-65D1D22A89C2}"/>
    <cellStyle name="Normal" xfId="0" builtinId="0"/>
    <cellStyle name="Normal 4" xfId="1" xr:uid="{231A7E38-0EF8-4A35-BD81-13F883F4AC07}"/>
    <cellStyle name="Percent 2" xfId="3" xr:uid="{0C619C64-A96E-4F8A-AA40-C5DDCA8B5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9-42FE-AFD4-F53614B51C4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9-42FE-AFD4-F53614B51C4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0.7344213476879855</c:v>
                </c:pt>
                <c:pt idx="1">
                  <c:v>0.2655786523120145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89-42FE-AFD4-F53614B51C4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89-42FE-AFD4-F53614B51C4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89-42FE-AFD4-F53614B51C4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0.2655786523120145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89-42FE-AFD4-F53614B5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4591.419073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3-429D-B803-9BB7A5DA48A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11505.473072999999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3-429D-B803-9BB7A5DA4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505.473072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E-4073-BEBC-8A4AC40BDA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E-4073-BEBC-8A4AC40BDA0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0.64303670505637212</c:v>
                </c:pt>
                <c:pt idx="1">
                  <c:v>0.35696329494362788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E-4073-BEBC-8A4AC40BDA0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6FE-4073-BEBC-8A4AC40BDA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6FE-4073-BEBC-8A4AC40BDA0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0.35696329494362788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FE-4073-BEBC-8A4AC40BD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EC-4EDD-9D00-73571BC6FC7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EC-4EDD-9D00-73571BC6FC7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0.54491924426341898</c:v>
                </c:pt>
                <c:pt idx="1">
                  <c:v>0.45508075573658102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EC-4EDD-9D00-73571BC6FC7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2EC-4EDD-9D00-73571BC6FC7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2EC-4EDD-9D00-73571BC6FC7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0.45508075573658102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EC-4EDD-9D00-73571BC6F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878.3035625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7-42AF-8D28-42AB3EC5C0E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7-42AF-8D28-42AB3EC5C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3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2836.49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177-B144-EE810943D6D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4571.49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4-4177-B144-EE810943D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36ACC47-58BF-4816-9667-0BD715DB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06FBDC0-3E91-4CF6-BB56-BB16E0C81298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A9EFC88-DF04-4896-8DC9-675D4BC9D960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9CD9259-EBF2-4568-B85C-8ECAEDD4ECB9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1B612BA-9300-4BD9-9491-886EF74F1850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2AD66FD-CEC4-4602-AA36-0C3895C6C742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77C33A8-1FF9-4E7F-8337-37ECDEE1C95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64D34D6-3265-4D84-A118-1417502BBBE4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9E63056-6228-41EF-BE6B-F9250C772030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4C7D33D-C9EB-4197-9795-FA6AEC2DE2AD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50B5658-6F06-4CBE-B40B-267D8B318432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ECCD5EB-5F52-433B-BF97-1013538FAA78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F23458F-5E8C-4249-9079-BBC37269A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94FC263-DFD2-4250-9261-D1D8A6620964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7759197-05D8-4EC7-AB8B-2EFB145F354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70,059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7D59AA9-6A11-43FC-82CC-7EF08D116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FD0126C-3FC1-4E63-AB17-3F1870D89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FEB0149-C3C7-4074-AC10-BEDEBBCFB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8D99541-E9C0-46D4-9CD5-C8523326C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2E6648B-0366-4766-98E1-C39321195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36B63B5-D02A-45CB-9A41-8B855E2866E6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0FFBFDA-C651-4535-B59B-8328ACF8E5F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13,512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11F118A-9D2D-4BDF-941C-121F92EF92CA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E98F3CF-B1FF-4437-9F86-8DF26E539FD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33,822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6F789FE-5F27-4B6B-8CBE-57BA91EF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96D1030-3FF3-4647-B481-B5360824C2B3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A00E5-ADBB-4306-A99A-76C79B6D25E3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2A8F1F4-EDA0-41E2-B0F9-2C7CC2F8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0A79209-9496-483D-ABF1-385B6AF0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B9C8BFE-1376-496B-B7B2-1E9A59F4C215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0D24747-A2B3-40F3-ACEC-485F693A2E71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F8CA741-56A7-4992-A8C9-158B77F2B452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A3ADD3-B1D5-4C91-9EA9-2404DF385877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1A01AD4-F7C2-4668-946C-83A48EA5C6F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765C156-1191-482B-867B-E43E96C5CC5F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C7A0B51-D82E-4CB4-90B7-E65DB6A42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B752EDF-1D1F-401E-A877-63D668B4A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7E7F174-580A-4D60-B7A5-1DB3241BD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A17ED7B-D5AF-45D7-B3BE-2D26AA182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7073290-964F-4656-92FA-28425A721B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18.xlsm" TargetMode="External"/><Relationship Id="rId1" Type="http://schemas.openxmlformats.org/officeDocument/2006/relationships/externalLinkPath" Target="WECC%20Report%20Template%202024-12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11505.473072999999</v>
          </cell>
          <cell r="G13">
            <v>4591.419073</v>
          </cell>
        </row>
        <row r="15">
          <cell r="E15">
            <v>1536</v>
          </cell>
          <cell r="G15">
            <v>878.3035625</v>
          </cell>
        </row>
        <row r="17">
          <cell r="E17">
            <v>4571.49</v>
          </cell>
          <cell r="G17">
            <v>2836.49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0.7344213476879855</v>
          </cell>
          <cell r="G10">
            <v>0.7344213476879855</v>
          </cell>
          <cell r="H10">
            <v>0.2655786523120145</v>
          </cell>
        </row>
        <row r="11">
          <cell r="F11">
            <v>0.54491924426341898</v>
          </cell>
          <cell r="G11">
            <v>0.54491924426341898</v>
          </cell>
          <cell r="H11">
            <v>0.45508075573658102</v>
          </cell>
        </row>
        <row r="13">
          <cell r="F13">
            <v>0.64303670505637212</v>
          </cell>
          <cell r="G13">
            <v>0.64303670505637212</v>
          </cell>
          <cell r="H13">
            <v>0.35696329494362788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0053-CF6E-49B5-BB39-C39064065E5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45644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49.1</v>
      </c>
      <c r="D5"/>
      <c r="E5" s="8">
        <v>24.1</v>
      </c>
      <c r="F5" s="1"/>
      <c r="G5" s="8">
        <v>46.9</v>
      </c>
      <c r="H5" s="1"/>
      <c r="I5" s="8">
        <v>62.4</v>
      </c>
    </row>
    <row r="6" spans="1:9" x14ac:dyDescent="0.35">
      <c r="A6" s="7" t="s">
        <v>4</v>
      </c>
      <c r="B6"/>
      <c r="C6" s="8">
        <v>40.299999999999997</v>
      </c>
      <c r="D6"/>
      <c r="E6" s="8">
        <v>4.5</v>
      </c>
      <c r="F6" s="1"/>
      <c r="G6" s="8">
        <v>42.8</v>
      </c>
      <c r="H6" s="1"/>
      <c r="I6" s="8">
        <v>45.5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70058.655620000005</v>
      </c>
      <c r="D13" s="19">
        <v>18</v>
      </c>
      <c r="E13" s="19">
        <v>11505.473072999999</v>
      </c>
      <c r="F13"/>
      <c r="G13" s="19">
        <v>4591.419073</v>
      </c>
      <c r="H13"/>
      <c r="I13" s="19">
        <v>18155.75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13512.362499999999</v>
      </c>
      <c r="D15" s="19">
        <v>7</v>
      </c>
      <c r="E15" s="19">
        <v>1536</v>
      </c>
      <c r="F15" s="21"/>
      <c r="G15" s="19">
        <v>878.3035625</v>
      </c>
      <c r="H15"/>
      <c r="I15" s="19">
        <v>9792.24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33821.801575850004</v>
      </c>
      <c r="D17" s="24">
        <v>18</v>
      </c>
      <c r="E17" s="24">
        <v>4571.49</v>
      </c>
      <c r="F17" s="11"/>
      <c r="G17" s="24">
        <v>2836.49</v>
      </c>
      <c r="H17" s="11"/>
      <c r="I17" s="24">
        <v>24008.989999999998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117093.46149585</v>
      </c>
      <c r="D19" s="26">
        <v>18</v>
      </c>
      <c r="E19" s="26">
        <v>17769.963072999999</v>
      </c>
      <c r="F19" s="26"/>
      <c r="G19" s="26">
        <v>8211.1990729999998</v>
      </c>
      <c r="H19" s="26"/>
      <c r="I19" s="26">
        <v>51655.98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74114</v>
      </c>
      <c r="D24" s="19">
        <v>18</v>
      </c>
      <c r="E24" s="19">
        <v>14845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14096</v>
      </c>
      <c r="D25" s="19">
        <v>7</v>
      </c>
      <c r="E25" s="19">
        <v>3599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34056</v>
      </c>
      <c r="D26" s="28">
        <v>19</v>
      </c>
      <c r="E26" s="24">
        <v>4874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121187</v>
      </c>
      <c r="D27" s="29">
        <v>18</v>
      </c>
      <c r="E27" s="26">
        <v>23796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5A77C3B-D145-4E09-B150-C959E24D6DA6}"/>
    <hyperlink ref="J3" r:id="rId2" display="kraig.patterson@hotmail.com" xr:uid="{16083AB4-50E4-4D19-98DD-85C818E8903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A8E1-8C32-4898-A5D1-CC7AB634143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24.1</v>
      </c>
    </row>
    <row r="9" spans="1:25" ht="15" customHeight="1" x14ac:dyDescent="0.45">
      <c r="A9" s="85" t="s">
        <v>95</v>
      </c>
      <c r="B9" s="86">
        <v>4.5</v>
      </c>
    </row>
    <row r="10" spans="1:25" ht="15" customHeight="1" x14ac:dyDescent="0.45">
      <c r="A10" s="86" t="s">
        <v>90</v>
      </c>
      <c r="B10" s="87"/>
      <c r="E10" s="88">
        <v>70058.655620000005</v>
      </c>
      <c r="F10" s="89">
        <v>0.7344213476879855</v>
      </c>
      <c r="G10" s="89">
        <f>IF(F10&gt;=1,1,F10)</f>
        <v>0.7344213476879855</v>
      </c>
      <c r="H10" s="89">
        <f>IF(F10&gt;=1,0,1-F10)</f>
        <v>0.2655786523120145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13512.362499999999</v>
      </c>
      <c r="F11" s="89">
        <v>0.54491924426341898</v>
      </c>
      <c r="G11" s="89">
        <f>IF(F11&gt;=1,1,F11)</f>
        <v>0.54491924426341898</v>
      </c>
      <c r="H11" s="89">
        <f>IF(F11&gt;=1,0,1-F11)</f>
        <v>0.45508075573658102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54.3</v>
      </c>
      <c r="E13" s="91">
        <v>33821.801575850004</v>
      </c>
      <c r="F13" s="89">
        <v>0.64303670505637212</v>
      </c>
      <c r="G13" s="89">
        <f>IF(F13&gt;=1,1,F13)</f>
        <v>0.64303670505637212</v>
      </c>
      <c r="H13" s="89">
        <f>IF(F13&gt;=1,0,1-F13)</f>
        <v>0.35696329494362788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43.6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47.8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20.100000000000001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47.7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23.9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81.099999999999994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60.1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84.2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46.8</v>
      </c>
    </row>
    <row r="35" spans="1:8" ht="15" customHeight="1" x14ac:dyDescent="0.45">
      <c r="A35" s="86" t="s">
        <v>109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48.7</v>
      </c>
    </row>
    <row r="39" spans="1:8" ht="15" customHeight="1" x14ac:dyDescent="0.45">
      <c r="A39" s="85" t="s">
        <v>95</v>
      </c>
      <c r="B39" s="86">
        <v>22.8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2024-12-18T13:20:30Z</dcterms:created>
  <dcterms:modified xsi:type="dcterms:W3CDTF">2024-12-18T13:20:42Z</dcterms:modified>
</cp:coreProperties>
</file>