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5190775-ACF3-45AA-8C67-BDB8CB300EB2}" xr6:coauthVersionLast="47" xr6:coauthVersionMax="47" xr10:uidLastSave="{00000000-0000-0000-0000-000000000000}"/>
  <bookViews>
    <workbookView xWindow="-120" yWindow="-120" windowWidth="29040" windowHeight="15720" activeTab="1" xr2:uid="{915B0F66-BD76-4539-9B41-B2545C7C3A8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<sst xmlns="http://schemas.openxmlformats.org/spreadsheetml/2006/main" count="165" uniqueCount="109">
  <si>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</si>
  <si>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</si>
  <si>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</si>
  <si>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</si>
  <si>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</si>
  <si>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</si>
  <si>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</si>
  <si>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</si>
  <si>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</si>
  <si>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</si>
  <si>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</si>
  <si>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</si>
  <si>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</si>
  <si>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</si>
  <si>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</si>
  <si>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</si>
  <si>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</si>
  <si>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</si>
  <si>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</si>
  <si>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</si>
  <si>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</si>
  <si>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</si>
  <si>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</si>
  <si>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</si>
  <si>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</si>
  <si>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</si>
  <si>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</si>
  <si>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</si>
  <si>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</si>
  <si>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</si>
  <si>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</si>
  <si>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</si>
  <si>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</si>
  <si>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</si>
  <si>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</si>
  <si>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</si>
  <si>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</si>
  <si>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</si>
  <si>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</si>
  <si>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</si>
  <si>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</si>
  <si>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</si>
  <si>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</si>
  <si>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</si>
  <si>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</si>
  <si>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</si>
  <si>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</si>
  <si>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</si>
  <si>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</si>
  <si>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</si>
  <si>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</si>
  <si>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</si>
  <si>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</si>
  <si>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</si>
  <si>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</si>
  <si>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</si>
  <si>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</si>
  <si>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</si>
  <si>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</si>
  <si>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</si>
  <si>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</si>
  <si>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</si>
  <si>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</si>
  <si>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</si>
  <si>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</si>
  <si>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</si>
  <si>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</si>
  <si>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</si>
  <si>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</si>
  <si>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</si>
  <si>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</si>
  <si>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</si>
  <si>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</si>
  <si>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</si>
  <si>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</si>
  <si>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</si>
  <si>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</si>
  <si>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</si>
  <si>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</si>
  <si>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</si>
  <si>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</si>
  <si>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</si>
  <si>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</si>
  <si>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</si>
  <si>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</si>
  <si>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</si>
  <si>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</si>
  <si>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</si>
  <si>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</si>
  <si>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</si>
  <si>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Cloudy </t>
  </si>
  <si>
    <t>Moderate rain</t>
  </si>
  <si>
    <t xml:space="preserve">Overcast </t>
  </si>
  <si>
    <t/>
  </si>
  <si>
    <t>Weather Information</t>
  </si>
  <si>
    <t>High (F)</t>
  </si>
  <si>
    <t>Low (F)</t>
  </si>
  <si>
    <t>70,506 MW</t>
  </si>
  <si>
    <t>13,326 MW</t>
  </si>
  <si>
    <t>Vancouver, WA</t>
  </si>
  <si>
    <t>11,349 MW</t>
  </si>
  <si>
    <t>33,048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</si>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</sst>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296AE07-FA1A-4825-B6C5-01CC118E41E3}"/>
    <cellStyle name="Normal" xfId="0" builtinId="0"/>
    <cellStyle name="Normal 4" xfId="1" xr:uid="{11188801-A798-4DD1-BEF6-6E9ED7AC56E9}"/>
    <cellStyle name="Percent 2" xfId="3" xr:uid="{C585DAEC-C180-4983-A6B9-A12F67BA0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4-49E1-BA64-4D782DC631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4-49E1-BA64-4D782DC6317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0.73910568385520958</c:v>
                </c:pt>
                <c:pt idx="1">
                  <c:v>0.26089431614479042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4-49E1-BA64-4D782DC6317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B4-49E1-BA64-4D782DC631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B4-49E1-BA64-4D782DC6317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0.26089431614479042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B4-49E1-BA64-4D782DC63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4582.8580525000007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A-46DF-98C0-48A53A934C8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10228.326783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A-46DF-98C0-48A53A93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228.32678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E-4894-A638-C577A30268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E-4894-A638-C577A302684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0.62831563705629601</c:v>
                </c:pt>
                <c:pt idx="1">
                  <c:v>0.37168436294370399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E-4894-A638-C577A302684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5E-4894-A638-C577A302684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5E-4894-A638-C577A302684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0.37168436294370399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5E-4894-A638-C577A30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B-4DF9-96BB-AE09EC32E0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0B-4DF9-96BB-AE09EC32E05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0.5374232552324878</c:v>
                </c:pt>
                <c:pt idx="1">
                  <c:v>0.4625767447675122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0B-4DF9-96BB-AE09EC32E0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0B-4DF9-96BB-AE09EC32E0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0B-4DF9-96BB-AE09EC32E05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0.4625767447675122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B-4DF9-96BB-AE09EC32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866.22148990000005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5-4B33-B5FE-00F015E4858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5-4B33-B5FE-00F015E4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3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2699.21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C-4B80-A0FE-27FF134B8EF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4668.21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C-4B80-A0FE-27FF134B8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E8F9538-EE0D-4422-BB3B-E52BED7A0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4C5067B-1B47-421A-AC87-4AF8896D162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15454B3-87BB-43EF-9D73-E1D391B3878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03D9829-58CB-4607-9EAF-C742BF61C33E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E4317AB-AC1A-4977-8191-7F3266F90E0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1F983ED-36F8-4374-BFF1-9D9D4B484CA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3254636-5A7A-4D74-9A55-6B74449229E6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24DC394-0BDD-475B-888C-1306FAC0001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D394C0E-C15F-4DCC-8D1C-36571AEAA4B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C551944-B2C6-443C-859B-64DF1BB34726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A71CFDA-F70C-43F7-A89D-01D3D2E3FE2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09D0B29-FDD9-44E3-9793-F7B855214A4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BA74526-0A76-4266-9C4F-B1B860287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BECA2ED-B00E-48DF-90F9-9E6AF0F8A29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1B9CD0-9B33-4FA4-A244-D032ECCA1F5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70,506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51851A8-62E1-424B-846E-1A428D25C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32141D7-8955-4F26-9C2D-A5E20D30B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53F41A7-774C-4C72-99A1-C64DD9E1E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5002415-C5C1-49B0-B00C-EAE5E2884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92810CC-54B4-4605-B04C-AE365345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2C1E2ED-42E6-49E0-BE5D-822AFB0D974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99CFE9-5CA6-484F-83E4-389D238B1BA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13,326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2AEA707-959C-4355-9ED0-07B2BB00469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065AEF-A9B3-45C8-89FC-8C0C059040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1E713C9-33B8-4D10-80EE-D95DB4A0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9B0FAC5-9953-43EB-8B3C-B2ACBBAC77F8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2FE7F87-B431-4D39-B9AC-3B87236DD89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2B89053-F6C5-4A8F-BFBA-4C92D392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05B5D4-9BA7-4CA4-A958-CD17ADED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7599315-BED6-4667-8A01-AB67F2AF74E9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C5F7433-013B-471B-BBF2-3B06553127E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F4ED3A9-AC2E-41FB-BA54-2A4855A28CA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888EBC7-9218-4644-958F-57AB7D81BF02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B90262F-EE95-40EF-B9A2-77061A6C552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4803506-2D6C-46A8-8306-E8B28BCF462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8AF01DE-E22E-4E01-9F8E-DA4DFBC92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C2C7D0F-D5D5-46DC-8AFD-92AA0F8A3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714FD50-4B43-4941-B4E6-AFA44D655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0C52943-7717-4BAA-B404-DEC6F27CC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064C475-50A5-41BB-B558-E2C6DD0FB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2-13.xlsm" TargetMode="External"/><Relationship Id="rId1" Type="http://schemas.openxmlformats.org/officeDocument/2006/relationships/externalLinkPath" Target="WECC%20Report%20Template%202024-12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10228.326783</v>
          </cell>
          <cell r="G13">
            <v>4582.8580525000007</v>
          </cell>
        </row>
        <row r="15">
          <cell r="E15">
            <v>1338</v>
          </cell>
          <cell r="G15">
            <v>866.22148990000005</v>
          </cell>
        </row>
        <row r="17">
          <cell r="E17">
            <v>4668.21</v>
          </cell>
          <cell r="G17">
            <v>2699.21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0.73910568385520958</v>
          </cell>
          <cell r="G10">
            <v>0.73910568385520958</v>
          </cell>
          <cell r="H10">
            <v>0.26089431614479042</v>
          </cell>
        </row>
        <row r="11">
          <cell r="F11">
            <v>0.5374232552324878</v>
          </cell>
          <cell r="G11">
            <v>0.5374232552324878</v>
          </cell>
          <cell r="H11">
            <v>0.4625767447675122</v>
          </cell>
        </row>
        <row r="13">
          <cell r="F13">
            <v>0.62831563705629601</v>
          </cell>
          <cell r="G13">
            <v>0.62831563705629601</v>
          </cell>
          <cell r="H13">
            <v>0.37168436294370399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D4B3-7260-4EBA-A0A0-4B7B997199F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45639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53.1</v>
      </c>
      <c r="D5"/>
      <c r="E5" s="8">
        <v>35.200000000000003</v>
      </c>
      <c r="F5" s="1"/>
      <c r="G5" s="8">
        <v>45</v>
      </c>
      <c r="H5" s="1"/>
      <c r="I5" s="8">
        <v>57.7</v>
      </c>
    </row>
    <row r="6" spans="1:9" x14ac:dyDescent="0.25">
      <c r="A6" s="7" t="s">
        <v>4</v>
      </c>
      <c r="B6"/>
      <c r="C6" s="8">
        <v>46</v>
      </c>
      <c r="D6"/>
      <c r="E6" s="8">
        <v>16.2</v>
      </c>
      <c r="F6" s="1"/>
      <c r="G6" s="8">
        <v>39.4</v>
      </c>
      <c r="H6" s="1"/>
      <c r="I6" s="8">
        <v>41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70505.508500000011</v>
      </c>
      <c r="D13" s="19">
        <v>18</v>
      </c>
      <c r="E13" s="19">
        <v>10228.326783</v>
      </c>
      <c r="F13"/>
      <c r="G13" s="19">
        <v>4582.8580525000007</v>
      </c>
      <c r="H13"/>
      <c r="I13" s="19">
        <v>18297.650000000001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13326.48446</v>
      </c>
      <c r="D15" s="19">
        <v>7</v>
      </c>
      <c r="E15" s="19">
        <v>1338</v>
      </c>
      <c r="F15" s="21"/>
      <c r="G15" s="19">
        <v>866.22148990000005</v>
      </c>
      <c r="H15"/>
      <c r="I15" s="19">
        <v>11896.869999999999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33047.517562250003</v>
      </c>
      <c r="D17" s="24">
        <v>18</v>
      </c>
      <c r="E17" s="24">
        <v>4668.21</v>
      </c>
      <c r="F17" s="11"/>
      <c r="G17" s="24">
        <v>2699.21</v>
      </c>
      <c r="H17" s="11"/>
      <c r="I17" s="24">
        <v>25004.62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116454.50502225</v>
      </c>
      <c r="D19" s="26">
        <v>18</v>
      </c>
      <c r="E19" s="26">
        <v>16386.536783000003</v>
      </c>
      <c r="F19" s="26"/>
      <c r="G19" s="26">
        <v>7378.3657830000002</v>
      </c>
      <c r="H19" s="26"/>
      <c r="I19" s="26">
        <v>54525.14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74336</v>
      </c>
      <c r="D24" s="19">
        <v>17</v>
      </c>
      <c r="E24" s="19">
        <v>16695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13714</v>
      </c>
      <c r="D25" s="19">
        <v>7</v>
      </c>
      <c r="E25" s="19">
        <v>3190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35199</v>
      </c>
      <c r="D26" s="28">
        <v>15</v>
      </c>
      <c r="E26" s="24">
        <v>6270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122234</v>
      </c>
      <c r="D27" s="29">
        <v>18</v>
      </c>
      <c r="E27" s="26">
        <v>24830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A01A919-322B-413D-8DB8-565C071ED1F8}"/>
    <hyperlink ref="J3" r:id="rId2" display="kraig.patterson@hotmail.com" xr:uid="{FEDAFBE2-4132-4CD1-9198-03D215B2321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6433-49A2-489C-9602-9E28FD50647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35.200000000000003</v>
      </c>
    </row>
    <row r="9" spans="1:25" ht="15" customHeight="1" x14ac:dyDescent="0.3">
      <c r="A9" s="85" t="s">
        <v>96</v>
      </c>
      <c r="B9" s="86">
        <v>16.2</v>
      </c>
    </row>
    <row r="10" spans="1:25" ht="15" customHeight="1" x14ac:dyDescent="0.3">
      <c r="A10" s="86" t="s">
        <v>90</v>
      </c>
      <c r="B10" s="87"/>
      <c r="E10" s="88">
        <v>70505.508500000011</v>
      </c>
      <c r="F10" s="89">
        <v>0.73910568385520958</v>
      </c>
      <c r="G10" s="89">
        <f>IF(F10&gt;=1,1,F10)</f>
        <v>0.73910568385520958</v>
      </c>
      <c r="H10" s="89">
        <f>IF(F10&gt;=1,0,1-F10)</f>
        <v>0.26089431614479042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13326.48446</v>
      </c>
      <c r="F11" s="89">
        <v>0.5374232552324878</v>
      </c>
      <c r="G11" s="89">
        <f>IF(F11&gt;=1,1,F11)</f>
        <v>0.5374232552324878</v>
      </c>
      <c r="H11" s="89">
        <f>IF(F11&gt;=1,0,1-F11)</f>
        <v>0.4625767447675122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45.3</v>
      </c>
      <c r="E13" s="91">
        <v>33047.517562250003</v>
      </c>
      <c r="F13" s="89">
        <v>0.62831563705629601</v>
      </c>
      <c r="G13" s="89">
        <f>IF(F13&gt;=1,1,F13)</f>
        <v>0.62831563705629601</v>
      </c>
      <c r="H13" s="89">
        <f>IF(F13&gt;=1,0,1-F13)</f>
        <v>0.37168436294370399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39.700000000000003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46.4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21.2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44.4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24.6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63.3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50.4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67.5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43.3</v>
      </c>
    </row>
    <row r="35" spans="1:8" ht="15" customHeight="1" x14ac:dyDescent="0.3">
      <c r="A35" s="86" t="s">
        <v>108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39.200000000000003</v>
      </c>
    </row>
    <row r="39" spans="1:8" ht="15" customHeight="1" x14ac:dyDescent="0.3">
      <c r="A39" s="85" t="s">
        <v>96</v>
      </c>
      <c r="B39" s="86">
        <v>26.1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2024-12-13T13:30:58Z</dcterms:created>
  <dcterms:modified xsi:type="dcterms:W3CDTF">2024-12-13T13:31:18Z</dcterms:modified>
</cp:coreProperties>
</file>