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7720840C-339E-47D9-ADCC-6757CBFE2540}" xr6:coauthVersionLast="47" xr6:coauthVersionMax="47" xr10:uidLastSave="{00000000-0000-0000-0000-000000000000}"/>
  <bookViews>
    <workbookView xWindow="-120" yWindow="-120" windowWidth="29040" windowHeight="15720" activeTab="1" xr2:uid="{3CA6393D-F00E-41FA-B7FC-DB52F0B20F9E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<sst xmlns="http://schemas.openxmlformats.org/spreadsheetml/2006/main" count="165" uniqueCount="106">
  <si>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</si>
  <si>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</si>
  <si>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</si>
  <si>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</si>
  <si>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</si>
  <si>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</si>
  <si>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</si>
  <si>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</si>
  <si>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</si>
  <si>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</si>
  <si>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</si>
  <si>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</si>
  <si>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</si>
  <si>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</si>
  <si>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</si>
  <si>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</si>
  <si>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</si>
  <si>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</si>
  <si>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</si>
  <si>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</si>
  <si>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</si>
  <si>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</si>
  <si>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</si>
  <si>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</si>
  <si>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</si>
  <si>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</si>
  <si>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</si>
  <si>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</si>
  <si>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</si>
  <si>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</si>
  <si>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</si>
  <si>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</si>
  <si>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</si>
  <si>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</si>
  <si>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</si>
  <si>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</si>
  <si>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</si>
  <si>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</si>
  <si>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</si>
  <si>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</si>
  <si>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</si>
  <si>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</si>
  <si>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</si>
  <si>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</si>
  <si>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</si>
  <si>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</si>
  <si>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</si>
  <si>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</si>
  <si>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</si>
  <si>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</si>
  <si>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</si>
  <si>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</si>
  <si>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</si>
  <si>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</si>
  <si>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</si>
  <si>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</si>
  <si>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</si>
  <si>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</si>
  <si>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</si>
  <si>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</si>
  <si>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</si>
  <si>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</si>
  <si>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</si>
  <si>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</si>
  <si>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</si>
  <si>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</si>
  <si>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</si>
  <si>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</si>
  <si>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</si>
  <si>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</si>
  <si>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</si>
  <si>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</si>
  <si>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</si>
  <si>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</si>
  <si>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</si>
  <si>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</si>
  <si>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</si>
  <si>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</si>
  <si>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</si>
  <si>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</si>
  <si>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</si>
  <si>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</si>
  <si>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</si>
  <si>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</si>
  <si>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</si>
  <si>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</si>
  <si>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</si>
  <si>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</si>
  <si>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</si>
  <si>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 xml:space="preserve">Cloudy </t>
  </si>
  <si>
    <t xml:space="preserve">Overcast </t>
  </si>
  <si>
    <t>Sunny</t>
  </si>
  <si>
    <t/>
  </si>
  <si>
    <t>Weather Information</t>
  </si>
  <si>
    <t>High (F)</t>
  </si>
  <si>
    <t>Low (F)</t>
  </si>
  <si>
    <t>71,658 MW</t>
  </si>
  <si>
    <t>14,063 MW</t>
  </si>
  <si>
    <t>Vancouver, WA</t>
  </si>
  <si>
    <t>11,349 MW</t>
  </si>
  <si>
    <t>33,060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</si>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</sst>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D13EA232-01D8-4C20-B400-B7ECE11D3D94}"/>
    <cellStyle name="Normal" xfId="0" builtinId="0"/>
    <cellStyle name="Normal 4" xfId="1" xr:uid="{69B7CDD1-7979-4CFB-B48F-E413DCA59C12}"/>
    <cellStyle name="Percent 2" xfId="3" xr:uid="{4606182C-17CC-40CA-85F5-27CF7B6D6A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E0F-4FD1-94BE-E21E526A434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E0F-4FD1-94BE-E21E526A4343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0.75118690260291643</c:v>
                </c:pt>
                <c:pt idx="1">
                  <c:v>0.24881309739708357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0F-4FD1-94BE-E21E526A434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E0F-4FD1-94BE-E21E526A434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E0F-4FD1-94BE-E21E526A4343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0.24881309739708357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E0F-4FD1-94BE-E21E526A4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4657.7681930000008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AF-40DA-8F00-3A9C998A56F0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8907.2061140000005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AF-40DA-8F00-3A9C998A5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8907.2061140000005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D84-461C-AE53-E4707763161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D84-461C-AE53-E47077631615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0.62854987767838466</c:v>
                </c:pt>
                <c:pt idx="1">
                  <c:v>0.37145012232161534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84-461C-AE53-E4707763161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D84-461C-AE53-E4707763161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D84-461C-AE53-E47077631615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0.37145012232161534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D84-461C-AE53-E47077631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8BB-43DB-91E3-747E820B20D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8BB-43DB-91E3-747E820B20D3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0.56713680687179902</c:v>
                </c:pt>
                <c:pt idx="1">
                  <c:v>0.43286319312820098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BB-43DB-91E3-747E820B20D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8BB-43DB-91E3-747E820B20D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8BB-43DB-91E3-747E820B20D3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0.43286319312820098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8BB-43DB-91E3-747E820B2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914.11394100000007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F8-49A8-BC49-CD0FA891658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F8-49A8-BC49-CD0FA8916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555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2775.35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3-4F6E-8D34-BCF67817995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4665.3500000000004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23-4F6E-8D34-BCF678179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825076C6-D49C-452D-9859-AB0B3D5E0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902CE7FB-854B-4BBC-9631-766486A76F52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E37E2B49-64AE-44EE-A546-FB3D1F96AACB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E9F9CD0C-5B5E-479C-8729-C25B622B546A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CE3BF794-59E5-4575-A954-378B0011BE71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99AF5982-2C82-4564-B745-ECEB76949362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D8F39848-9856-44CE-B6F4-9AC3F04D942B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71AC8DEB-46D0-496A-8044-94D7027583BC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036EF85B-4456-4765-A4C5-8B0282260BE5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11D5DE42-A9D7-47EF-B5DC-FF4A23C97D45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EDA31485-7F0D-4F7D-88C0-39A513CACCD2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83152988-AB53-479D-A612-B79033DB1D28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A212898D-2454-4873-9BBF-64B172A285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89E49054-B65B-49C6-95FD-2B5C5BF9E408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A89551F-30E6-4D51-8B22-44B24CAB282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71,658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EF434E31-EA7D-4C4F-9679-AC9E132C22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70009F94-6C1A-4C85-AC0F-186692EF11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518567FD-58AC-43B8-8919-2D1B634912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1F4C2BEF-5122-4830-A504-3A327FD794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280F6F44-7F52-4C33-ABFD-531D105FC2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8C65D27E-006A-4C2E-B4CF-2EFC5E46846F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F679DE3-99EF-43AA-8591-D4201C4E4BDA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14,063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9DFA34EA-6979-4942-A422-C647A5FBFC07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5D9F3E4-3E5F-4D4D-8052-C0E17BA7670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33,060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77BD330-D5F5-4D7B-B223-7779B58B2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30E3C476-9EE1-4FA7-9830-10935935E733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8CC7E63E-C290-4E7E-84F7-C2C77A989CB7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47925E63-2811-44B3-8891-599DB7407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4104F066-178D-4B62-ACA6-7130D8B60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2B905A35-6A38-4C8E-BCCB-74861437393C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0A4AE336-484F-492A-A6BB-2AD1CD80462D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713672B3-E98E-49D5-9C76-1C5EEBF5A19D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1346D360-1077-4F85-8408-6B9AEA66D638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16EF2761-369D-4FC8-93EE-E4DA3E324BA8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0343C1CF-2BB4-4434-80CB-2B7D5FE43356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8F42257A-56CE-4F6B-9FAE-9E028BF80A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111B0216-6512-4791-B6DE-9D73B85A5C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00D7C9C1-4E52-431D-98BC-BAFA74785C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90B9750A-D75E-499E-95D4-69E0C050D4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6A6A9A29-BD10-4D25-9F6E-2FF86B73CA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4-12-11.xlsm" TargetMode="External"/><Relationship Id="rId1" Type="http://schemas.openxmlformats.org/officeDocument/2006/relationships/externalLinkPath" Target="WECC%20Report%20Template%202024-12-1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8907.2061140000005</v>
          </cell>
          <cell r="G13">
            <v>4657.7681930000008</v>
          </cell>
        </row>
        <row r="15">
          <cell r="E15">
            <v>1555</v>
          </cell>
          <cell r="G15">
            <v>914.11394100000007</v>
          </cell>
        </row>
        <row r="17">
          <cell r="E17">
            <v>4665.3500000000004</v>
          </cell>
          <cell r="G17">
            <v>2775.35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0.75118690260291643</v>
          </cell>
          <cell r="G10">
            <v>0.75118690260291643</v>
          </cell>
          <cell r="H10">
            <v>0.24881309739708357</v>
          </cell>
        </row>
        <row r="11">
          <cell r="F11">
            <v>0.56713680687179902</v>
          </cell>
          <cell r="G11">
            <v>0.56713680687179902</v>
          </cell>
          <cell r="H11">
            <v>0.43286319312820098</v>
          </cell>
        </row>
        <row r="13">
          <cell r="F13">
            <v>0.62854987767838466</v>
          </cell>
          <cell r="G13">
            <v>0.62854987767838466</v>
          </cell>
          <cell r="H13">
            <v>0.37145012232161534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C2F16-B92A-4CB3-8A58-9AAA2F7C72D5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45637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61</v>
      </c>
      <c r="D5"/>
      <c r="E5" s="8">
        <v>31.5</v>
      </c>
      <c r="F5" s="1"/>
      <c r="G5" s="8">
        <v>53.8</v>
      </c>
      <c r="H5" s="1"/>
      <c r="I5" s="8">
        <v>55</v>
      </c>
    </row>
    <row r="6" spans="1:9" x14ac:dyDescent="0.25">
      <c r="A6" s="7" t="s">
        <v>4</v>
      </c>
      <c r="B6"/>
      <c r="C6" s="8">
        <v>44.8</v>
      </c>
      <c r="D6"/>
      <c r="E6" s="8">
        <v>20.8</v>
      </c>
      <c r="F6" s="1"/>
      <c r="G6" s="8">
        <v>39.4</v>
      </c>
      <c r="H6" s="1"/>
      <c r="I6" s="8">
        <v>35.4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90</v>
      </c>
      <c r="H7" s="1"/>
      <c r="I7" s="8" t="s">
        <v>91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71657.972200000004</v>
      </c>
      <c r="D13" s="19">
        <v>18</v>
      </c>
      <c r="E13" s="19">
        <v>8907.2061140000005</v>
      </c>
      <c r="F13"/>
      <c r="G13" s="19">
        <v>4657.7681930000008</v>
      </c>
      <c r="H13"/>
      <c r="I13" s="19">
        <v>18740.71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14063.2914</v>
      </c>
      <c r="D15" s="19">
        <v>7</v>
      </c>
      <c r="E15" s="19">
        <v>1555</v>
      </c>
      <c r="F15" s="21"/>
      <c r="G15" s="19">
        <v>914.11394100000007</v>
      </c>
      <c r="H15"/>
      <c r="I15" s="19">
        <v>12126.580000000002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33059.837916249999</v>
      </c>
      <c r="D17" s="24">
        <v>19</v>
      </c>
      <c r="E17" s="24">
        <v>4665.3500000000004</v>
      </c>
      <c r="F17" s="11"/>
      <c r="G17" s="24">
        <v>2775.35</v>
      </c>
      <c r="H17" s="11"/>
      <c r="I17" s="24">
        <v>24500.83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117521.09195975999</v>
      </c>
      <c r="D19" s="26">
        <v>18</v>
      </c>
      <c r="E19" s="26">
        <v>14831.116114000002</v>
      </c>
      <c r="F19" s="26"/>
      <c r="G19" s="26">
        <v>7569.9541140000001</v>
      </c>
      <c r="H19" s="26"/>
      <c r="I19" s="26">
        <v>54691.12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76961</v>
      </c>
      <c r="D24" s="19">
        <v>18</v>
      </c>
      <c r="E24" s="19">
        <v>14665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13588</v>
      </c>
      <c r="D25" s="19">
        <v>19</v>
      </c>
      <c r="E25" s="19">
        <v>3560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33642</v>
      </c>
      <c r="D26" s="28">
        <v>19</v>
      </c>
      <c r="E26" s="24">
        <v>5292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123953</v>
      </c>
      <c r="D27" s="29">
        <v>18</v>
      </c>
      <c r="E27" s="26">
        <v>23239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0337E152-269C-404B-B24C-9D92B8A8DCF0}"/>
    <hyperlink ref="J3" r:id="rId2" display="kraig.patterson@hotmail.com" xr:uid="{BD44077A-3F64-438D-8068-CC9C966CA195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26003-EA07-4DF8-8282-701C09C1B6B1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93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94</v>
      </c>
      <c r="B8" s="86">
        <v>31.5</v>
      </c>
    </row>
    <row r="9" spans="1:25" ht="15" customHeight="1" x14ac:dyDescent="0.3">
      <c r="A9" s="85" t="s">
        <v>95</v>
      </c>
      <c r="B9" s="86">
        <v>20.8</v>
      </c>
    </row>
    <row r="10" spans="1:25" ht="15" customHeight="1" x14ac:dyDescent="0.3">
      <c r="A10" s="86" t="s">
        <v>90</v>
      </c>
      <c r="B10" s="87"/>
      <c r="E10" s="88">
        <v>71657.972200000004</v>
      </c>
      <c r="F10" s="89">
        <v>0.75118690260291643</v>
      </c>
      <c r="G10" s="89">
        <f>IF(F10&gt;=1,1,F10)</f>
        <v>0.75118690260291643</v>
      </c>
      <c r="H10" s="89">
        <f>IF(F10&gt;=1,0,1-F10)</f>
        <v>0.24881309739708357</v>
      </c>
      <c r="I10" t="s">
        <v>96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14063.2914</v>
      </c>
      <c r="F11" s="89">
        <v>0.56713680687179902</v>
      </c>
      <c r="G11" s="89">
        <f>IF(F11&gt;=1,1,F11)</f>
        <v>0.56713680687179902</v>
      </c>
      <c r="H11" s="89">
        <f>IF(F11&gt;=1,0,1-F11)</f>
        <v>0.43286319312820098</v>
      </c>
      <c r="I11" t="s">
        <v>97</v>
      </c>
      <c r="V11" s="90"/>
      <c r="W11" s="90"/>
    </row>
    <row r="12" spans="1:25" ht="15" customHeight="1" x14ac:dyDescent="0.3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3">
      <c r="A13" s="85" t="s">
        <v>94</v>
      </c>
      <c r="B13" s="86">
        <v>49.5</v>
      </c>
      <c r="E13" s="91">
        <v>33059.837916249999</v>
      </c>
      <c r="F13" s="89">
        <v>0.62854987767838466</v>
      </c>
      <c r="G13" s="89">
        <f>IF(F13&gt;=1,1,F13)</f>
        <v>0.62854987767838466</v>
      </c>
      <c r="H13" s="89">
        <f>IF(F13&gt;=1,0,1-F13)</f>
        <v>0.37145012232161534</v>
      </c>
      <c r="I13" t="s">
        <v>100</v>
      </c>
      <c r="V13" s="90"/>
      <c r="W13" s="90"/>
    </row>
    <row r="14" spans="1:25" ht="15" customHeight="1" x14ac:dyDescent="0.3">
      <c r="A14" s="85" t="s">
        <v>95</v>
      </c>
      <c r="B14" s="86">
        <v>35.4</v>
      </c>
      <c r="V14" s="90"/>
      <c r="W14" s="90"/>
    </row>
    <row r="15" spans="1:25" ht="15" customHeight="1" x14ac:dyDescent="0.3">
      <c r="A15" s="86" t="s">
        <v>90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94</v>
      </c>
      <c r="B18" s="86">
        <v>43.9</v>
      </c>
      <c r="C18" s="84"/>
      <c r="E18" s="93"/>
      <c r="F18" s="93"/>
      <c r="G18" s="93"/>
      <c r="H18" s="84"/>
    </row>
    <row r="19" spans="1:8" ht="15" customHeight="1" x14ac:dyDescent="0.3">
      <c r="A19" s="85" t="s">
        <v>95</v>
      </c>
      <c r="B19" s="86">
        <v>27.3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90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94</v>
      </c>
      <c r="B23" s="86">
        <v>50.2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95</v>
      </c>
      <c r="B24" s="86">
        <v>19.899999999999999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91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94</v>
      </c>
      <c r="B28" s="86">
        <v>69.3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95</v>
      </c>
      <c r="B29" s="86">
        <v>50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90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94</v>
      </c>
      <c r="B33" s="86">
        <v>67.5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95</v>
      </c>
      <c r="B34" s="86">
        <v>39.4</v>
      </c>
    </row>
    <row r="35" spans="1:8" ht="15" customHeight="1" x14ac:dyDescent="0.3">
      <c r="A35" s="86" t="s">
        <v>90</v>
      </c>
      <c r="B35" s="87"/>
    </row>
    <row r="37" spans="1:8" ht="15" customHeight="1" x14ac:dyDescent="0.3">
      <c r="A37" s="83" t="s">
        <v>105</v>
      </c>
      <c r="B37" s="87"/>
    </row>
    <row r="38" spans="1:8" ht="15" customHeight="1" x14ac:dyDescent="0.3">
      <c r="A38" s="85" t="s">
        <v>94</v>
      </c>
      <c r="B38" s="86">
        <v>44.2</v>
      </c>
    </row>
    <row r="39" spans="1:8" ht="15" customHeight="1" x14ac:dyDescent="0.3">
      <c r="A39" s="85" t="s">
        <v>95</v>
      </c>
      <c r="B39" s="86">
        <v>16.899999999999999</v>
      </c>
    </row>
    <row r="40" spans="1:8" ht="15" customHeight="1" x14ac:dyDescent="0.3">
      <c r="A40" s="86" t="s">
        <v>90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2024-12-11T13:29:38Z</dcterms:created>
  <dcterms:modified xsi:type="dcterms:W3CDTF">2024-12-11T13:29:48Z</dcterms:modified>
</cp:coreProperties>
</file>