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EAB39D4-8EB2-4FBB-A08D-F4784BE1E7A0}" xr6:coauthVersionLast="47" xr6:coauthVersionMax="47" xr10:uidLastSave="{00000000-0000-0000-0000-000000000000}"/>
  <bookViews>
    <workbookView xWindow="-120" yWindow="-120" windowWidth="29040" windowHeight="15720" activeTab="1" xr2:uid="{CE743A56-9D30-4A10-82BA-BF08DDB7600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<sst xmlns="http://schemas.openxmlformats.org/spreadsheetml/2006/main" count="165" uniqueCount="107">
  <si>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</si>
  <si>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</si>
  <si>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</si>
  <si>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</si>
  <si>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</si>
  <si>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</si>
  <si>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</si>
  <si>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</si>
  <si>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</si>
  <si>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</si>
  <si>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</si>
  <si>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</si>
  <si>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</si>
  <si>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</si>
  <si>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</si>
  <si>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</si>
  <si>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</si>
  <si>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</si>
  <si>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</si>
  <si>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</si>
  <si>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</si>
  <si>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</si>
  <si>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</si>
  <si>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</si>
  <si>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</si>
  <si>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</si>
  <si>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</si>
  <si>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</si>
  <si>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</si>
  <si>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</si>
  <si>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</si>
  <si>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</si>
  <si>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</si>
  <si>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</si>
  <si>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</si>
  <si>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</si>
  <si>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</si>
  <si>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</si>
  <si>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</si>
  <si>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</si>
  <si>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</si>
  <si>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</si>
  <si>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</si>
  <si>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</si>
  <si>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</si>
  <si>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</si>
  <si>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</si>
  <si>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</si>
  <si>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</si>
  <si>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</si>
  <si>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</si>
  <si>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</si>
  <si>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</si>
  <si>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</si>
  <si>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</si>
  <si>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</si>
  <si>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</si>
  <si>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</si>
  <si>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</si>
  <si>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</si>
  <si>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</si>
  <si>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</si>
  <si>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</si>
  <si>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</si>
  <si>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</si>
  <si>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</si>
  <si>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</si>
  <si>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</si>
  <si>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</si>
  <si>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</si>
  <si>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</si>
  <si>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</si>
  <si>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</si>
  <si>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</si>
  <si>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</si>
  <si>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</si>
  <si>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</si>
  <si>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</si>
  <si>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</si>
  <si>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</si>
  <si>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</si>
  <si>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</si>
  <si>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</si>
  <si>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</si>
  <si>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</si>
  <si>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</si>
  <si>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</si>
  <si>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</si>
  <si>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</si>
  <si>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</si>
  <si>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</si>
  <si>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Cloudy </t>
  </si>
  <si>
    <t/>
  </si>
  <si>
    <t>Weather Information</t>
  </si>
  <si>
    <t>High (F)</t>
  </si>
  <si>
    <t>Low (F)</t>
  </si>
  <si>
    <t>72,340 MW</t>
  </si>
  <si>
    <t>13,249 MW</t>
  </si>
  <si>
    <t>Vancouver, WA</t>
  </si>
  <si>
    <t>11,349 MW</t>
  </si>
  <si>
    <t>33,244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</si>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</sst>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9ED9045-CDD0-447B-B648-1CA56F75712D}"/>
    <cellStyle name="Normal" xfId="0" builtinId="0"/>
    <cellStyle name="Normal 4" xfId="1" xr:uid="{F85F5C42-34B3-4906-8C08-587B36044341}"/>
    <cellStyle name="Percent 2" xfId="3" xr:uid="{49E27FEF-305B-413A-BEB3-FEF1A8D19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2F-4C3A-A62A-04C101857C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2F-4C3A-A62A-04C101857CA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0.75833473378549787</c:v>
                </c:pt>
                <c:pt idx="1">
                  <c:v>0.24166526621450213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2F-4C3A-A62A-04C101857CA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22F-4C3A-A62A-04C101857C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22F-4C3A-A62A-04C101857CA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0.24166526621450213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2F-4C3A-A62A-04C101857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4702.0886418999999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C-45C4-B1EE-5CABFB31DBA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12130.860393999999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C-45C4-B1EE-5CABFB31D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130.860393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17-4B2A-85AD-D67EEB32808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17-4B2A-85AD-D67EEB32808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0.63205740038861535</c:v>
                </c:pt>
                <c:pt idx="1">
                  <c:v>0.36794259961138465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17-4B2A-85AD-D67EEB32808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B17-4B2A-85AD-D67EEB32808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B17-4B2A-85AD-D67EEB32808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0.36794259961138465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17-4B2A-85AD-D67EEB328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A-496C-AAA2-A23E1B74AA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0A-496C-AAA2-A23E1B74AAB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0.53429299673347574</c:v>
                </c:pt>
                <c:pt idx="1">
                  <c:v>0.46570700326652426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0A-496C-AAA2-A23E1B74AAB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F0A-496C-AAA2-A23E1B74AA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F0A-496C-AAA2-A23E1B74AAB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0.46570700326652426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0A-496C-AAA2-A23E1B74A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861.17612359999998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E-4DD6-8CFE-2EFF25224C5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E-4DD6-8CFE-2EFF25224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6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2789.3199999999997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E-4A8A-9D52-A2EF26EC1B1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4758.32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E-4A8A-9D52-A2EF26EC1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251412E-CA7D-41B5-BA99-9DE93240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64AD8A2-0148-4475-80E6-2130887ED432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801C532-3238-43A1-806D-41B2BD6DE919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38801EE-DDD1-4F55-9832-A1016ACA25F2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88D550B-287A-42C9-AEEE-A70E59CEB2DA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21A734A-AE19-4809-9421-5789B3217E88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DE3359C-9DC1-4486-952E-6B3C9171AA8E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15C43A6-E511-470E-A27C-81C92E055C0F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0714604-9646-45A0-B889-8616B5587ACD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E9C7764C-1040-4B71-B788-6F9C6E611FFB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C438DB4-3E98-48D8-BEC1-6A19FAF0530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014A5E0-54C1-4F1D-8CEC-44EFB180700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BC97BE6-5A40-4FAF-AB69-6B7E28802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B9F3596-7D57-4B4E-89BD-5716726073C7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043399C-230A-4A55-8540-3E1C8143B28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72,340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8B15576-2DC1-4AC4-B032-6D073A2DB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6ED51CC-673B-49DF-B58B-F8AFDBE66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EFE2044-4456-4C8C-A995-775E3DEA3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391C713-F8A4-4EBC-BD01-2297E20C7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4ADA175-BACD-474B-ACD2-809644B9E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CA173C7-03F4-4056-AC3A-C8A3D3E65443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D41CF1F-13F1-4F54-BBB3-D874CDA81D2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13,249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9E3547A-39F3-4EA4-9BAA-CF8D0994FE1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0EF3E5C-7E21-46E7-AFFC-17E55C41424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33,244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070C50D-0693-4CE4-AD70-FA46BA74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E4A896C-4690-4CBE-A758-F9096AE07DC6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B2AC287-F755-429F-81D8-1B40EF6DC65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9FEAE60-5EC5-4DBD-A080-AAC9B9F6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1B16504-05EB-4629-9E69-2334FEA1D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A55965B-85D7-4788-B1B4-E41E79EEFFA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A66A32E-76D7-43F1-8B59-9A07F705D1A7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16457F5-F155-4BC0-AD2F-DEF2A40537C4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5DEDB83-9698-447E-B44A-17689B4E6F0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75ADB33-341F-44D7-B99A-E8C185E6995B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90BE554-6683-4726-AF03-B68E9997EE1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CDAE770-713F-48F7-81CE-C09D79552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288AB28-AFB1-4F88-AEA5-830B1DD1C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7318395-81B0-45D3-9F88-34CB0DCE7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F3C0962-7E8D-4BD8-AC7C-CDEE995CC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4322215-0B36-4A64-B161-888DBD9BBE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2-10.xlsm" TargetMode="External"/><Relationship Id="rId1" Type="http://schemas.openxmlformats.org/officeDocument/2006/relationships/externalLinkPath" Target="WECC%20Report%20Template%202024-12-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12130.860393999999</v>
          </cell>
          <cell r="G13">
            <v>4702.0886418999999</v>
          </cell>
        </row>
        <row r="15">
          <cell r="E15">
            <v>1369</v>
          </cell>
          <cell r="G15">
            <v>861.17612359999998</v>
          </cell>
        </row>
        <row r="17">
          <cell r="E17">
            <v>4758.32</v>
          </cell>
          <cell r="G17">
            <v>2789.3199999999997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0.75833473378549787</v>
          </cell>
          <cell r="G10">
            <v>0.75833473378549787</v>
          </cell>
          <cell r="H10">
            <v>0.24166526621450213</v>
          </cell>
        </row>
        <row r="11">
          <cell r="F11">
            <v>0.53429299673347574</v>
          </cell>
          <cell r="G11">
            <v>0.53429299673347574</v>
          </cell>
          <cell r="H11">
            <v>0.46570700326652426</v>
          </cell>
        </row>
        <row r="13">
          <cell r="F13">
            <v>0.63205740038861535</v>
          </cell>
          <cell r="G13">
            <v>0.63205740038861535</v>
          </cell>
          <cell r="H13">
            <v>0.36794259961138465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BE1B-4467-46CC-AFC0-DFE54D23D94A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45636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59</v>
      </c>
      <c r="D5"/>
      <c r="E5" s="8">
        <v>26.4</v>
      </c>
      <c r="F5" s="1"/>
      <c r="G5" s="8">
        <v>42.4</v>
      </c>
      <c r="H5" s="1"/>
      <c r="I5" s="8">
        <v>52</v>
      </c>
    </row>
    <row r="6" spans="1:9" x14ac:dyDescent="0.25">
      <c r="A6" s="7" t="s">
        <v>4</v>
      </c>
      <c r="B6"/>
      <c r="C6" s="8">
        <v>39.9</v>
      </c>
      <c r="D6"/>
      <c r="E6" s="8">
        <v>17.2</v>
      </c>
      <c r="F6" s="1"/>
      <c r="G6" s="8">
        <v>34.700000000000003</v>
      </c>
      <c r="H6" s="1"/>
      <c r="I6" s="8">
        <v>40.299999999999997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72339.825259999998</v>
      </c>
      <c r="D13" s="19">
        <v>8</v>
      </c>
      <c r="E13" s="19">
        <v>12130.860393999999</v>
      </c>
      <c r="F13"/>
      <c r="G13" s="19">
        <v>4702.0886418999999</v>
      </c>
      <c r="H13"/>
      <c r="I13" s="19">
        <v>17704.36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13248.863439999999</v>
      </c>
      <c r="D15" s="19">
        <v>20</v>
      </c>
      <c r="E15" s="19">
        <v>1369</v>
      </c>
      <c r="F15" s="21"/>
      <c r="G15" s="19">
        <v>861.17612359999998</v>
      </c>
      <c r="H15"/>
      <c r="I15" s="19">
        <v>11719.79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33244.323088240002</v>
      </c>
      <c r="D17" s="24">
        <v>19</v>
      </c>
      <c r="E17" s="24">
        <v>4758.32</v>
      </c>
      <c r="F17" s="11"/>
      <c r="G17" s="24">
        <v>2789.3199999999997</v>
      </c>
      <c r="H17" s="11"/>
      <c r="I17" s="24">
        <v>23987.079999999998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118373.50113975002</v>
      </c>
      <c r="D19" s="26">
        <v>18</v>
      </c>
      <c r="E19" s="26">
        <v>16004.818568999999</v>
      </c>
      <c r="F19" s="26"/>
      <c r="G19" s="26">
        <v>7597.7355690000004</v>
      </c>
      <c r="H19" s="26"/>
      <c r="I19" s="26">
        <v>52709.23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75902</v>
      </c>
      <c r="D24" s="19">
        <v>18</v>
      </c>
      <c r="E24" s="19">
        <v>16135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13368</v>
      </c>
      <c r="D25" s="19">
        <v>18</v>
      </c>
      <c r="E25" s="19">
        <v>3504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33349</v>
      </c>
      <c r="D26" s="28">
        <v>18</v>
      </c>
      <c r="E26" s="24">
        <v>5540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122619</v>
      </c>
      <c r="D27" s="29">
        <v>18</v>
      </c>
      <c r="E27" s="26">
        <v>25179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0C1969B-52EF-4027-AEC1-1727A8BF15DA}"/>
    <hyperlink ref="J3" r:id="rId2" display="kraig.patterson@hotmail.com" xr:uid="{3D792A3C-8DF2-4510-B8ED-FB3166BE631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7406-89BB-4A1A-8D20-B26D5930B80F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26.4</v>
      </c>
    </row>
    <row r="9" spans="1:25" ht="15" customHeight="1" x14ac:dyDescent="0.3">
      <c r="A9" s="85" t="s">
        <v>95</v>
      </c>
      <c r="B9" s="86">
        <v>17.2</v>
      </c>
    </row>
    <row r="10" spans="1:25" ht="15" customHeight="1" x14ac:dyDescent="0.3">
      <c r="A10" s="86" t="s">
        <v>90</v>
      </c>
      <c r="B10" s="87"/>
      <c r="E10" s="88">
        <v>72339.825259999998</v>
      </c>
      <c r="F10" s="89">
        <v>0.75833473378549787</v>
      </c>
      <c r="G10" s="89">
        <f>IF(F10&gt;=1,1,F10)</f>
        <v>0.75833473378549787</v>
      </c>
      <c r="H10" s="89">
        <f>IF(F10&gt;=1,0,1-F10)</f>
        <v>0.24166526621450213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13248.863439999999</v>
      </c>
      <c r="F11" s="89">
        <v>0.53429299673347574</v>
      </c>
      <c r="G11" s="89">
        <f>IF(F11&gt;=1,1,F11)</f>
        <v>0.53429299673347574</v>
      </c>
      <c r="H11" s="89">
        <f>IF(F11&gt;=1,0,1-F11)</f>
        <v>0.46570700326652426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44.1</v>
      </c>
      <c r="E13" s="91">
        <v>33244.323088240002</v>
      </c>
      <c r="F13" s="89">
        <v>0.63205740038861535</v>
      </c>
      <c r="G13" s="89">
        <f>IF(F13&gt;=1,1,F13)</f>
        <v>0.63205740038861535</v>
      </c>
      <c r="H13" s="89">
        <f>IF(F13&gt;=1,0,1-F13)</f>
        <v>0.36794259961138465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31.3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36.700000000000003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24.6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41.7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20.3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74.5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51.6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67.599999999999994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40.6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37.9</v>
      </c>
    </row>
    <row r="39" spans="1:8" ht="15" customHeight="1" x14ac:dyDescent="0.3">
      <c r="A39" s="85" t="s">
        <v>95</v>
      </c>
      <c r="B39" s="86">
        <v>22.2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2024-12-10T13:31:20Z</dcterms:created>
  <dcterms:modified xsi:type="dcterms:W3CDTF">2024-12-10T13:31:32Z</dcterms:modified>
</cp:coreProperties>
</file>